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drawings/drawing6.xml" ContentType="application/vnd.openxmlformats-officedocument.drawing+xml"/>
  <Override PartName="/xl/tables/table10.xml" ContentType="application/vnd.openxmlformats-officedocument.spreadsheetml.table+xml"/>
  <Override PartName="/xl/drawings/drawing7.xml" ContentType="application/vnd.openxmlformats-officedocument.drawing+xml"/>
  <Override PartName="/xl/tables/table11.xml" ContentType="application/vnd.openxmlformats-officedocument.spreadsheetml.table+xml"/>
  <Override PartName="/xl/drawings/drawing8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sa notebook\Desktop\"/>
    </mc:Choice>
  </mc:AlternateContent>
  <xr:revisionPtr revIDLastSave="0" documentId="8_{8FDCE65A-2D5D-4340-A904-E84F4A914635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SIJEČANJ 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  <sheet name="KOLOVOZ" sheetId="8" r:id="rId8"/>
    <sheet name="RUJAN" sheetId="9" r:id="rId9"/>
    <sheet name="LISTOPAD" sheetId="10" r:id="rId10"/>
    <sheet name="STUDENI" sheetId="11" r:id="rId11"/>
    <sheet name="PROSINAC" sheetId="12" r:id="rId12"/>
  </sheets>
  <definedNames>
    <definedName name="Br_fakture" localSheetId="7">#REF!</definedName>
    <definedName name="Br_fakture" localSheetId="5">#REF!</definedName>
    <definedName name="Br_fakture" localSheetId="9">#REF!</definedName>
    <definedName name="Br_fakture" localSheetId="2">#REF!</definedName>
    <definedName name="Br_fakture" localSheetId="11">#REF!</definedName>
    <definedName name="Br_fakture" localSheetId="8">#REF!</definedName>
    <definedName name="Br_fakture" localSheetId="6">#REF!</definedName>
    <definedName name="Br_fakture" localSheetId="10">#REF!</definedName>
    <definedName name="Br_fakture" localSheetId="4">#REF!</definedName>
    <definedName name="Br_fakture" localSheetId="3">#REF!</definedName>
    <definedName name="Br_fakture" localSheetId="1">#REF!</definedName>
    <definedName name="Br_fakture">#REF!</definedName>
    <definedName name="KOLOVOZ" localSheetId="9">#REF!</definedName>
    <definedName name="KOLOVOZ" localSheetId="11">#REF!</definedName>
    <definedName name="KOLOVOZ" localSheetId="8">#REF!</definedName>
    <definedName name="KOLOVOZ" localSheetId="10">#REF!</definedName>
    <definedName name="KOLOVOZ">#REF!</definedName>
    <definedName name="LIPANJ" localSheetId="7">#REF!</definedName>
    <definedName name="LIPANJ" localSheetId="9">#REF!</definedName>
    <definedName name="LIPANJ" localSheetId="11">#REF!</definedName>
    <definedName name="LIPANJ" localSheetId="8">#REF!</definedName>
    <definedName name="LIPANJ" localSheetId="6">#REF!</definedName>
    <definedName name="LIPANJ" localSheetId="10">#REF!</definedName>
    <definedName name="LIPANJ">#REF!</definedName>
    <definedName name="LISTOPAD" localSheetId="11">#REF!</definedName>
    <definedName name="LISTOPAD" localSheetId="10">#REF!</definedName>
    <definedName name="LISTOPAD">#REF!</definedName>
    <definedName name="NazivTvrtke" localSheetId="7">KOLOVOZ!#REF!</definedName>
    <definedName name="NazivTvrtke" localSheetId="5">LIPANJ!#REF!</definedName>
    <definedName name="NazivTvrtke" localSheetId="9">LISTOPAD!#REF!</definedName>
    <definedName name="NazivTvrtke" localSheetId="2">OŽUJAK!#REF!</definedName>
    <definedName name="NazivTvrtke" localSheetId="11">PROSINAC!#REF!</definedName>
    <definedName name="NazivTvrtke" localSheetId="8">RUJAN!#REF!</definedName>
    <definedName name="NazivTvrtke" localSheetId="6">SRPANJ!#REF!</definedName>
    <definedName name="NazivTvrtke" localSheetId="10">STUDENI!#REF!</definedName>
    <definedName name="NazivTvrtke" localSheetId="4">SVIBANJ!#REF!</definedName>
    <definedName name="NazivTvrtke" localSheetId="3">TRAVANJ!#REF!</definedName>
    <definedName name="NazivTvrtke" localSheetId="1">VELJAČA!#REF!</definedName>
    <definedName name="NazivTvrtke">'SIJEČANJ '!#REF!</definedName>
    <definedName name="OŠ" localSheetId="7">'SIJEČANJ '!#REF!</definedName>
    <definedName name="OŠ" localSheetId="5">'SIJEČANJ '!#REF!</definedName>
    <definedName name="OŠ" localSheetId="9">'SIJEČANJ '!#REF!</definedName>
    <definedName name="OŠ" localSheetId="11">'SIJEČANJ '!#REF!</definedName>
    <definedName name="OŠ" localSheetId="8">'SIJEČANJ '!#REF!</definedName>
    <definedName name="OŠ" localSheetId="6">'SIJEČANJ '!#REF!</definedName>
    <definedName name="OŠ" localSheetId="10">'SIJEČANJ '!#REF!</definedName>
    <definedName name="OŠ" localSheetId="4">'SIJEČANJ '!#REF!</definedName>
    <definedName name="OŠ">'SIJEČANJ '!#REF!</definedName>
    <definedName name="OŽUJAK" localSheetId="7">#REF!</definedName>
    <definedName name="OŽUJAK" localSheetId="5">#REF!</definedName>
    <definedName name="OŽUJAK" localSheetId="9">#REF!</definedName>
    <definedName name="OŽUJAK" localSheetId="11">#REF!</definedName>
    <definedName name="OŽUJAK" localSheetId="8">#REF!</definedName>
    <definedName name="OŽUJAK" localSheetId="6">#REF!</definedName>
    <definedName name="OŽUJAK" localSheetId="10">#REF!</definedName>
    <definedName name="OŽUJAK" localSheetId="4">#REF!</definedName>
    <definedName name="OŽUJAK" localSheetId="3">#REF!</definedName>
    <definedName name="OŽUJAK">#REF!</definedName>
    <definedName name="PojedinostiOBrFakture">"PojedinostiOFakturi[Br fakture]"</definedName>
    <definedName name="rngInvoice" localSheetId="7">KOLOVOZ!#REF!</definedName>
    <definedName name="rngInvoice" localSheetId="5">LIPANJ!#REF!</definedName>
    <definedName name="rngInvoice" localSheetId="9">LISTOPAD!#REF!</definedName>
    <definedName name="rngInvoice" localSheetId="2">OŽUJAK!#REF!</definedName>
    <definedName name="rngInvoice" localSheetId="11">PROSINAC!#REF!</definedName>
    <definedName name="rngInvoice" localSheetId="8">RUJAN!#REF!</definedName>
    <definedName name="rngInvoice" localSheetId="6">SRPANJ!#REF!</definedName>
    <definedName name="rngInvoice" localSheetId="10">STUDENI!#REF!</definedName>
    <definedName name="rngInvoice" localSheetId="4">SVIBANJ!#REF!</definedName>
    <definedName name="rngInvoice" localSheetId="3">TRAVANJ!#REF!</definedName>
    <definedName name="rngInvoice" localSheetId="1">VELJAČA!#REF!</definedName>
    <definedName name="rngInvoice">'SIJEČANJ '!#REF!</definedName>
    <definedName name="RUJAN" localSheetId="9">#REF!</definedName>
    <definedName name="RUJAN" localSheetId="11">#REF!</definedName>
    <definedName name="RUJAN" localSheetId="10">#REF!</definedName>
    <definedName name="RUJAN">#REF!</definedName>
    <definedName name="SRPANJ" localSheetId="7">'SIJEČANJ '!#REF!</definedName>
    <definedName name="SRPANJ" localSheetId="9">'SIJEČANJ '!#REF!</definedName>
    <definedName name="SRPANJ" localSheetId="11">'SIJEČANJ '!#REF!</definedName>
    <definedName name="SRPANJ" localSheetId="8">'SIJEČANJ '!#REF!</definedName>
    <definedName name="SRPANJ" localSheetId="10">'SIJEČANJ '!#REF!</definedName>
    <definedName name="SRPANJ">'SIJEČANJ '!#REF!</definedName>
    <definedName name="SRPANJ_" localSheetId="7">#REF!</definedName>
    <definedName name="SRPANJ_" localSheetId="9">#REF!</definedName>
    <definedName name="SRPANJ_" localSheetId="11">#REF!</definedName>
    <definedName name="SRPANJ_" localSheetId="8">#REF!</definedName>
    <definedName name="SRPANJ_" localSheetId="10">#REF!</definedName>
    <definedName name="SRPANJ_">#REF!</definedName>
    <definedName name="STUDENI" localSheetId="11">#REF!</definedName>
    <definedName name="STUDENI">#REF!</definedName>
    <definedName name="SVIBANJ" localSheetId="7">#REF!</definedName>
    <definedName name="SVIBANJ" localSheetId="5">#REF!</definedName>
    <definedName name="SVIBANJ" localSheetId="9">#REF!</definedName>
    <definedName name="SVIBANJ" localSheetId="11">#REF!</definedName>
    <definedName name="SVIBANJ" localSheetId="8">#REF!</definedName>
    <definedName name="SVIBANJ" localSheetId="6">#REF!</definedName>
    <definedName name="SVIBANJ" localSheetId="10">#REF!</definedName>
    <definedName name="SVIBANJ">#REF!</definedName>
    <definedName name="TraženjeKupca" localSheetId="7">#REF!</definedName>
    <definedName name="TraženjeKupca" localSheetId="5">#REF!</definedName>
    <definedName name="TraženjeKupca" localSheetId="9">#REF!</definedName>
    <definedName name="TraženjeKupca" localSheetId="2">#REF!</definedName>
    <definedName name="TraženjeKupca" localSheetId="11">#REF!</definedName>
    <definedName name="TraženjeKupca" localSheetId="8">#REF!</definedName>
    <definedName name="TraženjeKupca" localSheetId="6">#REF!</definedName>
    <definedName name="TraženjeKupca" localSheetId="10">#REF!</definedName>
    <definedName name="TraženjeKupca" localSheetId="4">#REF!</definedName>
    <definedName name="TraženjeKupca" localSheetId="3">#REF!</definedName>
    <definedName name="TraženjeKupca" localSheetId="1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7" l="1"/>
  <c r="E12" i="6"/>
  <c r="E12" i="5" l="1"/>
  <c r="E12" i="4" l="1"/>
  <c r="E12" i="3" l="1"/>
  <c r="E12" i="2" l="1"/>
  <c r="E12" i="1" l="1"/>
  <c r="C10" i="12" l="1" a="1"/>
  <c r="C10" i="12" s="1"/>
  <c r="B10" i="12" a="1"/>
  <c r="B10" i="12" s="1"/>
  <c r="C9" i="12" a="1"/>
  <c r="C9" i="12" s="1"/>
  <c r="B9" i="12" a="1"/>
  <c r="B9" i="12" s="1"/>
  <c r="C8" i="12" a="1"/>
  <c r="C8" i="12" s="1"/>
  <c r="B8" i="12" a="1"/>
  <c r="B8" i="12" s="1"/>
  <c r="C10" i="11" l="1" a="1"/>
  <c r="C10" i="11" s="1"/>
  <c r="B10" i="11" a="1"/>
  <c r="B10" i="11" s="1"/>
  <c r="C9" i="11" a="1"/>
  <c r="C9" i="11" s="1"/>
  <c r="B9" i="11" a="1"/>
  <c r="B9" i="11" s="1"/>
  <c r="C8" i="11" a="1"/>
  <c r="C8" i="11" s="1"/>
  <c r="B8" i="11" a="1"/>
  <c r="B8" i="11" s="1"/>
  <c r="C10" i="10" l="1" a="1"/>
  <c r="C10" i="10" s="1"/>
  <c r="B10" i="10" a="1"/>
  <c r="B10" i="10" s="1"/>
  <c r="C9" i="10" a="1"/>
  <c r="C9" i="10" s="1"/>
  <c r="B9" i="10" a="1"/>
  <c r="B9" i="10" s="1"/>
  <c r="C8" i="10" a="1"/>
  <c r="C8" i="10" s="1"/>
  <c r="B8" i="10" a="1"/>
  <c r="B8" i="10" s="1"/>
  <c r="C10" i="9" l="1" a="1"/>
  <c r="C10" i="9" s="1"/>
  <c r="B10" i="9" a="1"/>
  <c r="B10" i="9" s="1"/>
  <c r="C9" i="9" a="1"/>
  <c r="C9" i="9" s="1"/>
  <c r="B9" i="9" a="1"/>
  <c r="B9" i="9" s="1"/>
  <c r="C8" i="9" a="1"/>
  <c r="C8" i="9" s="1"/>
  <c r="B8" i="9" a="1"/>
  <c r="B8" i="9" s="1"/>
  <c r="C10" i="8" l="1" a="1"/>
  <c r="C10" i="8" s="1"/>
  <c r="B10" i="8" a="1"/>
  <c r="B10" i="8" s="1"/>
  <c r="C9" i="8" a="1"/>
  <c r="C9" i="8" s="1"/>
  <c r="B9" i="8" a="1"/>
  <c r="B9" i="8" s="1"/>
  <c r="C8" i="8" a="1"/>
  <c r="C8" i="8" s="1"/>
  <c r="B8" i="8" a="1"/>
  <c r="B8" i="8" s="1"/>
  <c r="C10" i="7" l="1" a="1"/>
  <c r="C10" i="7" s="1"/>
  <c r="B10" i="7" a="1"/>
  <c r="B10" i="7" s="1"/>
  <c r="C9" i="7" a="1"/>
  <c r="C9" i="7" s="1"/>
  <c r="B9" i="7" a="1"/>
  <c r="B9" i="7" s="1"/>
  <c r="C8" i="7" a="1"/>
  <c r="C8" i="7" s="1"/>
  <c r="B8" i="7" a="1"/>
  <c r="B8" i="7" s="1"/>
  <c r="C10" i="6" l="1" a="1"/>
  <c r="C10" i="6" s="1"/>
  <c r="B10" i="6" a="1"/>
  <c r="B10" i="6" s="1"/>
  <c r="C9" i="6" a="1"/>
  <c r="C9" i="6" s="1"/>
  <c r="B9" i="6" a="1"/>
  <c r="B9" i="6" s="1"/>
  <c r="C8" i="6" a="1"/>
  <c r="C8" i="6" s="1"/>
  <c r="B8" i="6" a="1"/>
  <c r="B8" i="6" s="1"/>
  <c r="C10" i="5" l="1" a="1"/>
  <c r="C10" i="5" s="1"/>
  <c r="B10" i="5" a="1"/>
  <c r="B10" i="5" s="1"/>
  <c r="C9" i="5" a="1"/>
  <c r="C9" i="5" s="1"/>
  <c r="B9" i="5" a="1"/>
  <c r="B9" i="5" s="1"/>
  <c r="C8" i="5" a="1"/>
  <c r="C8" i="5" s="1"/>
  <c r="B8" i="5" a="1"/>
  <c r="B8" i="5" s="1"/>
  <c r="C10" i="4" l="1" a="1"/>
  <c r="C10" i="4" s="1"/>
  <c r="B10" i="4" a="1"/>
  <c r="B10" i="4" s="1"/>
  <c r="C9" i="4" a="1"/>
  <c r="C9" i="4" s="1"/>
  <c r="B9" i="4" a="1"/>
  <c r="B9" i="4" s="1"/>
  <c r="C8" i="4" a="1"/>
  <c r="C8" i="4" s="1"/>
  <c r="B8" i="4" a="1"/>
  <c r="B8" i="4" s="1"/>
  <c r="C10" i="3" l="1" a="1"/>
  <c r="C10" i="3" s="1"/>
  <c r="B10" i="3" a="1"/>
  <c r="B10" i="3" s="1"/>
  <c r="C9" i="3" a="1"/>
  <c r="C9" i="3" s="1"/>
  <c r="B9" i="3" a="1"/>
  <c r="B9" i="3" s="1"/>
  <c r="C8" i="3" a="1"/>
  <c r="C8" i="3" s="1"/>
  <c r="B8" i="3" a="1"/>
  <c r="B8" i="3" s="1"/>
  <c r="C10" i="2" l="1" a="1"/>
  <c r="C10" i="2" s="1"/>
  <c r="B10" i="2" a="1"/>
  <c r="B10" i="2" s="1"/>
  <c r="C9" i="2" a="1"/>
  <c r="C9" i="2" s="1"/>
  <c r="B9" i="2" a="1"/>
  <c r="B9" i="2" s="1"/>
  <c r="C8" i="2" a="1"/>
  <c r="C8" i="2" s="1"/>
  <c r="B8" i="2" a="1"/>
  <c r="B8" i="2" s="1"/>
  <c r="C9" i="1" l="1" a="1"/>
  <c r="C9" i="1" s="1"/>
  <c r="B9" i="1" a="1"/>
  <c r="B9" i="1" s="1"/>
  <c r="B8" i="1" a="1"/>
  <c r="B8" i="1" s="1"/>
  <c r="C8" i="1" a="1"/>
  <c r="C8" i="1" s="1"/>
  <c r="B10" i="1" l="1" a="1"/>
  <c r="B10" i="1" s="1"/>
  <c r="C10" i="1" a="1"/>
  <c r="C10" i="1" s="1"/>
</calcChain>
</file>

<file path=xl/sharedStrings.xml><?xml version="1.0" encoding="utf-8"?>
<sst xmlns="http://schemas.openxmlformats.org/spreadsheetml/2006/main" count="301" uniqueCount="68">
  <si>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</si>
  <si>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</si>
  <si>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</si>
  <si>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</si>
  <si>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</si>
  <si>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</si>
  <si>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</si>
  <si>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</si>
  <si>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</si>
  <si>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</si>
  <si>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</si>
  <si>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Naziv ustanove: Osnovna škola Milka Cepelića, Vuka</t>
  </si>
  <si>
    <t>Adresa: Milka Cepelića 1</t>
  </si>
  <si>
    <t>Poštanski broj i grad: 31403 Vuka</t>
  </si>
  <si>
    <t>T: Telefonski broj: 031/389-213</t>
  </si>
  <si>
    <t>E-pošta: ured@mcepelica-vuka.skole.hr</t>
  </si>
  <si>
    <t>Web-mjesto: http://www.os-mcepelica-vuka.skole.hr/</t>
  </si>
  <si>
    <t>3132 DOPRINOS NA BRUTO (obvezno zdravstveno osiguranje)</t>
  </si>
  <si>
    <t>Telefonski broj: 031/389-213</t>
  </si>
  <si>
    <t>-</t>
  </si>
  <si>
    <t>3111 BRUTO PLAĆE ZA REDOVAN RAD  ZA 12/25 (ukupan iznos bez bolovanja na teret HZZO-a)</t>
  </si>
  <si>
    <t>3212 PRIJEVOZ ZA 12/25</t>
  </si>
  <si>
    <t>3295 NOVČANA NAKNADA POSLODAVCA ZBOG NEZAPOŠLJAVANJA OSOBA S INVALIDITETOM ZA 12/25</t>
  </si>
  <si>
    <t>Siječanj 2026.g.</t>
  </si>
  <si>
    <t>Veljača 2026.g.</t>
  </si>
  <si>
    <t>3111 BRUTO PLAĆE ZA REDOVAN RAD  ZA 1/26 (ukupan iznos bez bolovanja na teret HZZO-a)</t>
  </si>
  <si>
    <t>3212 PRIJEVOZ ZA 1/26</t>
  </si>
  <si>
    <t>3295 NOVČANA NAKNADA POSLODAVCA ZBOG NEZAPOŠLJAVANJA OSOBA S INVALIDITETOM ZA 1/26</t>
  </si>
  <si>
    <t>Ožujak 2026.g.</t>
  </si>
  <si>
    <t>3111 BRUTO PLAĆE ZA REDOVAN RAD  ZA 2/26 (ukupan iznos bez bolovanja na teret HZZO-a)</t>
  </si>
  <si>
    <t>3212 PRIJEVOZ ZA 2/26</t>
  </si>
  <si>
    <t>3295 NOVČANA NAKNADA POSLODAVCA ZBOG NEZAPOŠLJAVANJA OSOBA S INVALIDITETOM ZA 2/26</t>
  </si>
  <si>
    <t>Travanj 2026.g.</t>
  </si>
  <si>
    <t>3295 NOVČANA NAKNADA POSLODAVCA ZBOG NEZAPOŠLJAVANJA OSOBA S INVALIDITETOM ZA 3/26</t>
  </si>
  <si>
    <t>3212 PRIJEVOZ ZA 3/26</t>
  </si>
  <si>
    <t>3111 BRUTO PLAĆE ZA REDOVAN RAD  ZA 3/26 (ukupan iznos bez bolovanja na teret HZZO-a)</t>
  </si>
  <si>
    <t>Svibanj 2026.g.</t>
  </si>
  <si>
    <t>3111 BRUTO PLAĆE ZA REDOVAN RAD  ZA 4/26 (ukupan iznos bez bolovanja na teret HZZO-a)</t>
  </si>
  <si>
    <t>3212 PRIJEVOZ ZA 4/26</t>
  </si>
  <si>
    <t>3295 NOVČANA NAKNADA POSLODAVCA ZBOG NEZAPOŠLJAVANJA OSOBA S INVALIDITETOM ZA 4/26</t>
  </si>
  <si>
    <t>Lipanj 2026.g.</t>
  </si>
  <si>
    <t>3111 BRUTO PLAĆE ZA REDOVAN RAD  ZA 5/26 (ukupan iznos bez bolovanja na teret HZZO-a)</t>
  </si>
  <si>
    <t>3212 PRIJEVOZ ZA 5/26</t>
  </si>
  <si>
    <t>3295 NOVČANA NAKNADA POSLODAVCA ZBOG NEZAPOŠLJAVANJA OSOBA S INVALIDITETOM ZA 5/26</t>
  </si>
  <si>
    <t>Srpanj 2026.g.</t>
  </si>
  <si>
    <t>3111 BRUTO PLAĆE ZA REDOVAN RAD  ZA 6/26 (ukupan iznos bez bolovanja na teret HZZO-a)</t>
  </si>
  <si>
    <t>3212 PRIJEVOZ ZA 6/26</t>
  </si>
  <si>
    <t>3295 NOVČANA NAKNADA POSLODAVCA ZBOG NEZAPOŠLJAVANJA OSOBA S INVALIDITETOM ZA 6/26</t>
  </si>
  <si>
    <t>Kolovoz 2026.g.</t>
  </si>
  <si>
    <t>3111 BRUTO PLAĆE ZA REDOVAN RAD  ZA 7/26 (ukupan iznos bez bolovanja na teret HZZO-a)</t>
  </si>
  <si>
    <t>3212 PRIJEVOZ ZA 7/26</t>
  </si>
  <si>
    <t>3295 NOVČANA NAKNADA POSLODAVCA ZBOG NEZAPOŠLJAVANJA OSOBA S INVALIDITETOM ZA 7/26</t>
  </si>
  <si>
    <t>Rujan 2026.g.</t>
  </si>
  <si>
    <t>3111 BRUTO PLAĆE ZA REDOVAN RAD  ZA 8/26 (ukupan iznos bez bolovanja na teret HZZO-a)</t>
  </si>
  <si>
    <t>3212 PRIJEVOZ ZA 8/26</t>
  </si>
  <si>
    <t>3295 NOVČANA NAKNADA POSLODAVCA ZBOG NEZAPOŠLJAVANJA OSOBA S INVALIDITETOM ZA 8/26</t>
  </si>
  <si>
    <t>Listopad 2026.g.</t>
  </si>
  <si>
    <t>3111 BRUTO PLAĆE ZA REDOVAN RAD  ZA 9/26 (ukupan iznos bez bolovanja na teret HZZO-a)</t>
  </si>
  <si>
    <t>3212 PRIJEVOZ ZA 9/26</t>
  </si>
  <si>
    <t>3295 NOVČANA NAKNADA POSLODAVCA ZBOG NEZAPOŠLJAVANJA OSOBA S INVALIDITETOM ZA 9/26</t>
  </si>
  <si>
    <t>Studeni 2026.g.</t>
  </si>
  <si>
    <t>3111 BRUTO PLAĆE ZA REDOVAN RAD  ZA 10/26 (ukupan iznos bez bolovanja na teret HZZO-a)</t>
  </si>
  <si>
    <t>3212 PRIJEVOZ ZA 10/26</t>
  </si>
  <si>
    <t>3295 NOVČANA NAKNADA POSLODAVCA ZBOG NEZAPOŠLJAVANJA OSOBA S INVALIDITETOM ZA 10/26</t>
  </si>
  <si>
    <t>Prosinac 2026.g.</t>
  </si>
  <si>
    <t>3111 BRUTO PLAĆE ZA REDOVAN RAD  ZA 11/26 (ukupan iznos bez bolovanja na teret HZZO-a)</t>
  </si>
  <si>
    <t>3212 PRIJEVOZ ZA 11/26</t>
  </si>
  <si>
    <t>3295 NOVČANA NAKNADA POSLODAVCA ZBOG NEZAPOŠLJAVANJA OSOBA S INVALIDITETOM ZA 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</si>
</sst>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4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5" tint="0.39997558519241921"/>
      <name val="Arial"/>
      <family val="2"/>
      <scheme val="major"/>
    </font>
    <font>
      <b/>
      <sz val="25"/>
      <color theme="8" tint="0.39997558519241921"/>
      <name val="Arial"/>
      <family val="2"/>
      <scheme val="major"/>
    </font>
    <font>
      <b/>
      <sz val="25"/>
      <color rgb="FFA66BD3"/>
      <name val="Arial"/>
      <family val="2"/>
      <scheme val="major"/>
    </font>
    <font>
      <b/>
      <sz val="25"/>
      <color rgb="FFFFCDCD"/>
      <name val="Arial"/>
      <family val="2"/>
      <scheme val="major"/>
    </font>
    <font>
      <b/>
      <sz val="25"/>
      <color rgb="FFD2A000"/>
      <name val="Arial"/>
      <family val="2"/>
      <scheme val="major"/>
    </font>
    <font>
      <b/>
      <sz val="25"/>
      <color rgb="FFFF6161"/>
      <name val="Arial"/>
      <family val="2"/>
      <scheme val="major"/>
    </font>
    <font>
      <sz val="11"/>
      <name val="Bahnschrift"/>
      <family val="2"/>
      <charset val="238"/>
    </font>
    <font>
      <b/>
      <sz val="25"/>
      <color theme="9"/>
      <name val="Arial"/>
      <family val="2"/>
      <scheme val="major"/>
    </font>
    <font>
      <sz val="11"/>
      <color rgb="FF00000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11"/>
      <color theme="2" tint="-0.749961851863155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8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0" xfId="7" applyFont="1" applyAlignment="1">
      <alignment horizontal="left" vertical="center" wrapText="1"/>
    </xf>
    <xf numFmtId="0" fontId="37" fillId="3" borderId="1" xfId="7" applyFont="1" applyBorder="1" applyAlignment="1">
      <alignment horizontal="left" vertical="center" wrapText="1"/>
    </xf>
    <xf numFmtId="44" fontId="39" fillId="0" borderId="0" xfId="0" applyNumberFormat="1" applyFont="1" applyAlignment="1">
      <alignment horizontal="center" vertical="center"/>
    </xf>
    <xf numFmtId="0" fontId="40" fillId="36" borderId="10" xfId="0" applyFont="1" applyFill="1" applyBorder="1" applyAlignment="1">
      <alignment horizontal="right" vertical="center" wrapText="1"/>
    </xf>
    <xf numFmtId="0" fontId="40" fillId="36" borderId="10" xfId="0" applyFont="1" applyFill="1" applyBorder="1" applyAlignment="1">
      <alignment horizontal="center" vertical="center" wrapText="1"/>
    </xf>
    <xf numFmtId="4" fontId="39" fillId="36" borderId="10" xfId="0" applyNumberFormat="1" applyFont="1" applyFill="1" applyBorder="1" applyAlignment="1">
      <alignment horizontal="center" vertical="center" wrapText="1"/>
    </xf>
    <xf numFmtId="44" fontId="10" fillId="0" borderId="0" xfId="8" applyNumberFormat="1" applyFill="1" applyBorder="1" applyAlignment="1" applyProtection="1">
      <alignment horizontal="center" vertical="center"/>
    </xf>
    <xf numFmtId="4" fontId="41" fillId="0" borderId="0" xfId="0" applyNumberFormat="1" applyFont="1" applyFill="1" applyBorder="1" applyAlignment="1">
      <alignment horizontal="center" vertical="center"/>
    </xf>
    <xf numFmtId="2" fontId="41" fillId="0" borderId="0" xfId="0" applyNumberFormat="1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 vertical="center"/>
    </xf>
    <xf numFmtId="4" fontId="41" fillId="0" borderId="0" xfId="13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  <xf numFmtId="0" fontId="32" fillId="4" borderId="3" xfId="6" applyFont="1" applyAlignment="1" applyProtection="1">
      <alignment horizontal="center" vertical="center" wrapText="1"/>
    </xf>
    <xf numFmtId="0" fontId="33" fillId="4" borderId="3" xfId="6" applyFont="1" applyAlignment="1" applyProtection="1">
      <alignment horizontal="center" vertical="center" wrapText="1"/>
    </xf>
    <xf numFmtId="0" fontId="34" fillId="4" borderId="3" xfId="6" applyFont="1" applyAlignment="1" applyProtection="1">
      <alignment horizontal="center" vertical="center" wrapText="1"/>
    </xf>
    <xf numFmtId="0" fontId="35" fillId="4" borderId="3" xfId="6" applyFont="1" applyAlignment="1" applyProtection="1">
      <alignment horizontal="center" vertical="center" wrapText="1"/>
    </xf>
    <xf numFmtId="0" fontId="36" fillId="4" borderId="3" xfId="6" applyFont="1" applyAlignment="1" applyProtection="1">
      <alignment horizontal="center" vertical="center" wrapText="1"/>
    </xf>
    <xf numFmtId="0" fontId="37" fillId="3" borderId="1" xfId="7" applyFont="1" applyBorder="1" applyAlignment="1">
      <alignment horizontal="left" vertical="center" wrapText="1"/>
    </xf>
    <xf numFmtId="0" fontId="37" fillId="3" borderId="9" xfId="7" applyFont="1" applyBorder="1" applyAlignment="1">
      <alignment horizontal="center" vertical="center" wrapText="1"/>
    </xf>
    <xf numFmtId="0" fontId="37" fillId="3" borderId="0" xfId="7" applyFont="1" applyAlignment="1">
      <alignment horizontal="left" vertical="center" wrapText="1"/>
    </xf>
    <xf numFmtId="0" fontId="37" fillId="3" borderId="0" xfId="7" applyFont="1" applyAlignment="1">
      <alignment horizontal="center" vertical="center" wrapText="1"/>
    </xf>
    <xf numFmtId="0" fontId="38" fillId="4" borderId="3" xfId="6" applyFont="1" applyAlignment="1" applyProtection="1">
      <alignment horizontal="center" vertical="center" wrapText="1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2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25"/>
      <tableStyleElement type="headerRow" dxfId="224"/>
      <tableStyleElement type="totalRow" dxfId="223"/>
      <tableStyleElement type="firstColumn" dxfId="222"/>
      <tableStyleElement type="lastColumn" dxfId="221"/>
      <tableStyleElement type="firstRowStripe" dxfId="220"/>
      <tableStyleElement type="firstColumnStripe" dxfId="2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DCD"/>
      <color rgb="FFFF6161"/>
      <color rgb="FFD2A000"/>
      <color rgb="FF0594FF"/>
      <color rgb="FFFFBDBD"/>
      <color rgb="FFFF3737"/>
      <color rgb="FFE60000"/>
      <color rgb="FFFF1515"/>
      <color rgb="FFA66BD3"/>
      <color rgb="FFAE7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704851</xdr:colOff>
      <xdr:row>0</xdr:row>
      <xdr:rowOff>0</xdr:rowOff>
    </xdr:from>
    <xdr:to>
      <xdr:col>5</xdr:col>
      <xdr:colOff>9525</xdr:colOff>
      <xdr:row>1</xdr:row>
      <xdr:rowOff>5774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0"/>
          <a:ext cx="733424" cy="7391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212" totalsRowDxfId="211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10" totalsRowDxfId="209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08" totalsRowDxfId="207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06" totalsRowDxfId="205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04" totalsRowDxfId="203"/>
    <tableColumn id="11" xr3:uid="{00000000-0010-0000-0000-00000B000000}" name="Iznos" totalsRowFunction="count" dataDxfId="202" totalsRowDxfId="201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FakturaProjekta23467891011" displayName="FakturaProjekta23467891011" ref="A6:E12" dataDxfId="48" totalsRowDxfId="47">
  <autoFilter ref="A6:E12" xr:uid="{00000000-0009-0000-0100-00000A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900-000007000000}" name="Naziv primatelja" dataDxfId="46" totalsRowDxfId="45">
      <calculatedColumnFormula array="1">IFERROR(INDEX(#REF!,SMALL(IF(#REF!=rngInvoice,ROW(#REF!)-ROW(#REF!)), ROW(1:1)), MATCH($A$6,#REF!, 0)),"")</calculatedColumnFormula>
    </tableColumn>
    <tableColumn id="8" xr3:uid="{00000000-0010-0000-0900-000008000000}" name="OIB primatelja" dataDxfId="44" totalsRowDxfId="43">
      <calculatedColumnFormula array="1">IFERROR(INDEX(#REF!,SMALL(IF(#REF!=rngInvoice,ROW(#REF!)-ROW(#REF!)), ROW(1:1)), MATCH($B$6,#REF!, 0)),"")</calculatedColumnFormula>
    </tableColumn>
    <tableColumn id="10" xr3:uid="{00000000-0010-0000-0900-00000A000000}" name="Sjedište primatelja" dataDxfId="42" totalsRowDxfId="41">
      <calculatedColumnFormula array="1">IFERROR(INDEX(#REF!,SMALL(IF(#REF!=rngInvoice,ROW(#REF!)-ROW(#REF!)), ROW(1:1)), MATCH($C$6,#REF!, 0)),"")</calculatedColumnFormula>
    </tableColumn>
    <tableColumn id="3" xr3:uid="{00000000-0010-0000-0900-000003000000}" name="Vrsta rashoda i izdatka" dataDxfId="40" totalsRowDxfId="39"/>
    <tableColumn id="11" xr3:uid="{00000000-0010-0000-0900-00000B000000}" name="Iznos" totalsRowFunction="count" dataDxfId="38" totalsRowDxfId="37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FakturaProjekta2346789101112" displayName="FakturaProjekta2346789101112" ref="A6:E12" dataDxfId="30" totalsRowDxfId="29">
  <autoFilter ref="A6:E12" xr:uid="{00000000-0009-0000-0100-00000B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A00-000007000000}" name="Naziv primatelja" dataDxfId="28" totalsRowDxfId="27">
      <calculatedColumnFormula array="1">IFERROR(INDEX(#REF!,SMALL(IF(#REF!=rngInvoice,ROW(#REF!)-ROW(#REF!)), ROW(1:1)), MATCH($A$6,#REF!, 0)),"")</calculatedColumnFormula>
    </tableColumn>
    <tableColumn id="8" xr3:uid="{00000000-0010-0000-0A00-000008000000}" name="OIB primatelja" dataDxfId="26" totalsRowDxfId="25">
      <calculatedColumnFormula array="1">IFERROR(INDEX(#REF!,SMALL(IF(#REF!=rngInvoice,ROW(#REF!)-ROW(#REF!)), ROW(1:1)), MATCH($B$6,#REF!, 0)),"")</calculatedColumnFormula>
    </tableColumn>
    <tableColumn id="10" xr3:uid="{00000000-0010-0000-0A00-00000A000000}" name="Sjedište primatelja" dataDxfId="24" totalsRowDxfId="23">
      <calculatedColumnFormula array="1">IFERROR(INDEX(#REF!,SMALL(IF(#REF!=rngInvoice,ROW(#REF!)-ROW(#REF!)), ROW(1:1)), MATCH($C$6,#REF!, 0)),"")</calculatedColumnFormula>
    </tableColumn>
    <tableColumn id="3" xr3:uid="{00000000-0010-0000-0A00-000003000000}" name="Vrsta rashoda i izdatka" dataDxfId="22" totalsRowDxfId="21"/>
    <tableColumn id="11" xr3:uid="{00000000-0010-0000-0A00-00000B000000}" name="Iznos" totalsRowFunction="count" dataDxfId="20" totalsRowDxfId="19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FakturaProjekta234678910111213" displayName="FakturaProjekta234678910111213" ref="A6:E12" dataDxfId="14" totalsRowDxfId="13">
  <autoFilter ref="A6:E12" xr:uid="{00000000-0009-0000-0100-00000C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B00-000007000000}" name="Naziv primatelja" dataDxfId="12" totalsRowDxfId="11">
      <calculatedColumnFormula array="1">IFERROR(INDEX(#REF!,SMALL(IF(#REF!=rngInvoice,ROW(#REF!)-ROW(#REF!)), ROW(1:1)), MATCH($A$6,#REF!, 0)),"")</calculatedColumnFormula>
    </tableColumn>
    <tableColumn id="8" xr3:uid="{00000000-0010-0000-0B00-000008000000}" name="OIB primatelja" dataDxfId="10" totalsRowDxfId="9">
      <calculatedColumnFormula array="1">IFERROR(INDEX(#REF!,SMALL(IF(#REF!=rngInvoice,ROW(#REF!)-ROW(#REF!)), ROW(1:1)), MATCH($B$6,#REF!, 0)),"")</calculatedColumnFormula>
    </tableColumn>
    <tableColumn id="10" xr3:uid="{00000000-0010-0000-0B00-00000A000000}" name="Sjedište primatelja" dataDxfId="8" totalsRowDxfId="7">
      <calculatedColumnFormula array="1">IFERROR(INDEX(#REF!,SMALL(IF(#REF!=rngInvoice,ROW(#REF!)-ROW(#REF!)), ROW(1:1)), MATCH($C$6,#REF!, 0)),"")</calculatedColumnFormula>
    </tableColumn>
    <tableColumn id="3" xr3:uid="{00000000-0010-0000-0B00-000003000000}" name="Vrsta rashoda i izdatka" dataDxfId="6" totalsRowDxfId="5"/>
    <tableColumn id="11" xr3:uid="{00000000-0010-0000-0B00-00000B000000}" name="Iznos" totalsRowFunction="count" dataDxfId="4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" displayName="FakturaProjekta2" ref="A6:E12" dataDxfId="194" totalsRowDxfId="193">
  <autoFilter ref="A6:E12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100-000007000000}" name="Naziv primatelja" dataDxfId="192" totalsRowDxfId="191">
      <calculatedColumnFormula array="1">IFERROR(INDEX(#REF!,SMALL(IF(#REF!=rngInvoice,ROW(#REF!)-ROW(#REF!)), ROW(1:1)), MATCH($A$6,#REF!, 0)),"")</calculatedColumnFormula>
    </tableColumn>
    <tableColumn id="8" xr3:uid="{00000000-0010-0000-0100-000008000000}" name="OIB primatelja" dataDxfId="190" totalsRowDxfId="189">
      <calculatedColumnFormula array="1">IFERROR(INDEX(#REF!,SMALL(IF(#REF!=rngInvoice,ROW(#REF!)-ROW(#REF!)), ROW(1:1)), MATCH($B$6,#REF!, 0)),"")</calculatedColumnFormula>
    </tableColumn>
    <tableColumn id="10" xr3:uid="{00000000-0010-0000-0100-00000A000000}" name="Sjedište primatelja" dataDxfId="188" totalsRowDxfId="187">
      <calculatedColumnFormula array="1">IFERROR(INDEX(#REF!,SMALL(IF(#REF!=rngInvoice,ROW(#REF!)-ROW(#REF!)), ROW(1:1)), MATCH($C$6,#REF!, 0)),"")</calculatedColumnFormula>
    </tableColumn>
    <tableColumn id="3" xr3:uid="{00000000-0010-0000-0100-000003000000}" name="Vrsta rashoda i izdatka" dataDxfId="186" totalsRowDxfId="185"/>
    <tableColumn id="11" xr3:uid="{00000000-0010-0000-0100-00000B000000}" name="Iznos" totalsRowFunction="count" dataDxfId="184" totalsRowDxfId="183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FakturaProjekta23" displayName="FakturaProjekta23" ref="A6:E12" dataDxfId="176" totalsRowDxfId="175">
  <autoFilter ref="A6:E12" xr:uid="{00000000-0009-0000-0100-000002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200-000007000000}" name="Naziv primatelja" dataDxfId="174" totalsRowDxfId="173">
      <calculatedColumnFormula array="1">IFERROR(INDEX(#REF!,SMALL(IF(#REF!=rngInvoice,ROW(#REF!)-ROW(#REF!)), ROW(1:1)), MATCH($A$6,#REF!, 0)),"")</calculatedColumnFormula>
    </tableColumn>
    <tableColumn id="8" xr3:uid="{00000000-0010-0000-0200-000008000000}" name="OIB primatelja" dataDxfId="172" totalsRowDxfId="171">
      <calculatedColumnFormula array="1">IFERROR(INDEX(#REF!,SMALL(IF(#REF!=rngInvoice,ROW(#REF!)-ROW(#REF!)), ROW(1:1)), MATCH($B$6,#REF!, 0)),"")</calculatedColumnFormula>
    </tableColumn>
    <tableColumn id="10" xr3:uid="{00000000-0010-0000-0200-00000A000000}" name="Sjedište primatelja" dataDxfId="170" totalsRowDxfId="169">
      <calculatedColumnFormula array="1">IFERROR(INDEX(#REF!,SMALL(IF(#REF!=rngInvoice,ROW(#REF!)-ROW(#REF!)), ROW(1:1)), MATCH($C$6,#REF!, 0)),"")</calculatedColumnFormula>
    </tableColumn>
    <tableColumn id="3" xr3:uid="{00000000-0010-0000-0200-000003000000}" name="Vrsta rashoda i izdatka" dataDxfId="168" totalsRowDxfId="167"/>
    <tableColumn id="11" xr3:uid="{00000000-0010-0000-0200-00000B000000}" name="Iznos" totalsRowFunction="count" dataDxfId="166" totalsRowDxfId="16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FakturaProjekta234" displayName="FakturaProjekta234" ref="A6:E12" dataDxfId="158" totalsRowDxfId="157">
  <autoFilter ref="A6:E12" xr:uid="{00000000-0009-0000-0100-000003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300-000007000000}" name="Naziv primatelja" dataDxfId="156" totalsRowDxfId="155">
      <calculatedColumnFormula array="1">IFERROR(INDEX(#REF!,SMALL(IF(#REF!=rngInvoice,ROW(#REF!)-ROW(#REF!)), ROW(1:1)), MATCH($A$6,#REF!, 0)),"")</calculatedColumnFormula>
    </tableColumn>
    <tableColumn id="8" xr3:uid="{00000000-0010-0000-0300-000008000000}" name="OIB primatelja" dataDxfId="154" totalsRowDxfId="153">
      <calculatedColumnFormula array="1">IFERROR(INDEX(#REF!,SMALL(IF(#REF!=rngInvoice,ROW(#REF!)-ROW(#REF!)), ROW(1:1)), MATCH($B$6,#REF!, 0)),"")</calculatedColumnFormula>
    </tableColumn>
    <tableColumn id="10" xr3:uid="{00000000-0010-0000-0300-00000A000000}" name="Sjedište primatelja" dataDxfId="152" totalsRowDxfId="151">
      <calculatedColumnFormula array="1">IFERROR(INDEX(#REF!,SMALL(IF(#REF!=rngInvoice,ROW(#REF!)-ROW(#REF!)), ROW(1:1)), MATCH($C$6,#REF!, 0)),"")</calculatedColumnFormula>
    </tableColumn>
    <tableColumn id="3" xr3:uid="{00000000-0010-0000-0300-000003000000}" name="Vrsta rashoda i izdatka" dataDxfId="150" totalsRowDxfId="149"/>
    <tableColumn id="11" xr3:uid="{00000000-0010-0000-0300-00000B000000}" name="Iznos" totalsRowFunction="count" dataDxfId="148" totalsRowDxfId="14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FakturaProjekta2346" displayName="FakturaProjekta2346" ref="A6:E12" dataDxfId="140" totalsRowDxfId="139">
  <autoFilter ref="A6:E12" xr:uid="{00000000-0009-0000-0100-000005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400-000007000000}" name="Naziv primatelja" dataDxfId="138" totalsRowDxfId="137">
      <calculatedColumnFormula array="1">IFERROR(INDEX(#REF!,SMALL(IF(#REF!=rngInvoice,ROW(#REF!)-ROW(#REF!)), ROW(1:1)), MATCH($A$6,#REF!, 0)),"")</calculatedColumnFormula>
    </tableColumn>
    <tableColumn id="8" xr3:uid="{00000000-0010-0000-0400-000008000000}" name="OIB primatelja" dataDxfId="136" totalsRowDxfId="135">
      <calculatedColumnFormula array="1">IFERROR(INDEX(#REF!,SMALL(IF(#REF!=rngInvoice,ROW(#REF!)-ROW(#REF!)), ROW(1:1)), MATCH($B$6,#REF!, 0)),"")</calculatedColumnFormula>
    </tableColumn>
    <tableColumn id="10" xr3:uid="{00000000-0010-0000-0400-00000A000000}" name="Sjedište primatelja" dataDxfId="134" totalsRowDxfId="133">
      <calculatedColumnFormula array="1">IFERROR(INDEX(#REF!,SMALL(IF(#REF!=rngInvoice,ROW(#REF!)-ROW(#REF!)), ROW(1:1)), MATCH($C$6,#REF!, 0)),"")</calculatedColumnFormula>
    </tableColumn>
    <tableColumn id="3" xr3:uid="{00000000-0010-0000-0400-000003000000}" name="Vrsta rashoda i izdatka" dataDxfId="132" totalsRowDxfId="131"/>
    <tableColumn id="11" xr3:uid="{00000000-0010-0000-0400-00000B000000}" name="Iznos" totalsRowFunction="count" dataDxfId="130" totalsRowDxfId="129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FakturaProjekta23467" displayName="FakturaProjekta23467" ref="A6:E12" dataDxfId="120" totalsRowDxfId="119">
  <autoFilter ref="A6:E12" xr:uid="{00000000-0009-0000-0100-000006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500-000007000000}" name="Naziv primatelja" dataDxfId="118" totalsRowDxfId="117">
      <calculatedColumnFormula array="1">IFERROR(INDEX(#REF!,SMALL(IF(#REF!=rngInvoice,ROW(#REF!)-ROW(#REF!)), ROW(1:1)), MATCH($A$6,#REF!, 0)),"")</calculatedColumnFormula>
    </tableColumn>
    <tableColumn id="8" xr3:uid="{00000000-0010-0000-0500-000008000000}" name="OIB primatelja" dataDxfId="116" totalsRowDxfId="115">
      <calculatedColumnFormula array="1">IFERROR(INDEX(#REF!,SMALL(IF(#REF!=rngInvoice,ROW(#REF!)-ROW(#REF!)), ROW(1:1)), MATCH($B$6,#REF!, 0)),"")</calculatedColumnFormula>
    </tableColumn>
    <tableColumn id="10" xr3:uid="{00000000-0010-0000-0500-00000A000000}" name="Sjedište primatelja" dataDxfId="114" totalsRowDxfId="113">
      <calculatedColumnFormula array="1">IFERROR(INDEX(#REF!,SMALL(IF(#REF!=rngInvoice,ROW(#REF!)-ROW(#REF!)), ROW(1:1)), MATCH($C$6,#REF!, 0)),"")</calculatedColumnFormula>
    </tableColumn>
    <tableColumn id="3" xr3:uid="{00000000-0010-0000-0500-000003000000}" name="Vrsta rashoda i izdatka" dataDxfId="112" totalsRowDxfId="111"/>
    <tableColumn id="11" xr3:uid="{00000000-0010-0000-0500-00000B000000}" name="Iznos" totalsRowFunction="count" dataDxfId="110" totalsRowDxfId="109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FakturaProjekta234678" displayName="FakturaProjekta234678" ref="A6:E12" dataDxfId="102" totalsRowDxfId="101">
  <autoFilter ref="A6:E12" xr:uid="{00000000-0009-0000-0100-000007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600-000007000000}" name="Naziv primatelja" dataDxfId="100" totalsRowDxfId="99">
      <calculatedColumnFormula array="1">IFERROR(INDEX(#REF!,SMALL(IF(#REF!=rngInvoice,ROW(#REF!)-ROW(#REF!)), ROW(1:1)), MATCH($A$6,#REF!, 0)),"")</calculatedColumnFormula>
    </tableColumn>
    <tableColumn id="8" xr3:uid="{00000000-0010-0000-0600-000008000000}" name="OIB primatelja" dataDxfId="98" totalsRowDxfId="97">
      <calculatedColumnFormula array="1">IFERROR(INDEX(#REF!,SMALL(IF(#REF!=rngInvoice,ROW(#REF!)-ROW(#REF!)), ROW(1:1)), MATCH($B$6,#REF!, 0)),"")</calculatedColumnFormula>
    </tableColumn>
    <tableColumn id="10" xr3:uid="{00000000-0010-0000-0600-00000A000000}" name="Sjedište primatelja" dataDxfId="96" totalsRowDxfId="95">
      <calculatedColumnFormula array="1">IFERROR(INDEX(#REF!,SMALL(IF(#REF!=rngInvoice,ROW(#REF!)-ROW(#REF!)), ROW(1:1)), MATCH($C$6,#REF!, 0)),"")</calculatedColumnFormula>
    </tableColumn>
    <tableColumn id="3" xr3:uid="{00000000-0010-0000-0600-000003000000}" name="Vrsta rashoda i izdatka" dataDxfId="94" totalsRowDxfId="93"/>
    <tableColumn id="11" xr3:uid="{00000000-0010-0000-0600-00000B000000}" name="Iznos" totalsRowFunction="count" dataDxfId="92" totalsRowDxfId="91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FakturaProjekta2346789" displayName="FakturaProjekta2346789" ref="A6:E12" dataDxfId="84" totalsRowDxfId="83">
  <autoFilter ref="A6:E12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700-000007000000}" name="Naziv primatelja" dataDxfId="82" totalsRowDxfId="81">
      <calculatedColumnFormula array="1">IFERROR(INDEX(#REF!,SMALL(IF(#REF!=rngInvoice,ROW(#REF!)-ROW(#REF!)), ROW(1:1)), MATCH($A$6,#REF!, 0)),"")</calculatedColumnFormula>
    </tableColumn>
    <tableColumn id="8" xr3:uid="{00000000-0010-0000-0700-000008000000}" name="OIB primatelja" dataDxfId="80" totalsRowDxfId="79">
      <calculatedColumnFormula array="1">IFERROR(INDEX(#REF!,SMALL(IF(#REF!=rngInvoice,ROW(#REF!)-ROW(#REF!)), ROW(1:1)), MATCH($B$6,#REF!, 0)),"")</calculatedColumnFormula>
    </tableColumn>
    <tableColumn id="10" xr3:uid="{00000000-0010-0000-0700-00000A000000}" name="Sjedište primatelja" dataDxfId="78" totalsRowDxfId="77">
      <calculatedColumnFormula array="1">IFERROR(INDEX(#REF!,SMALL(IF(#REF!=rngInvoice,ROW(#REF!)-ROW(#REF!)), ROW(1:1)), MATCH($C$6,#REF!, 0)),"")</calculatedColumnFormula>
    </tableColumn>
    <tableColumn id="3" xr3:uid="{00000000-0010-0000-0700-000003000000}" name="Vrsta rashoda i izdatka" dataDxfId="76" totalsRowDxfId="75"/>
    <tableColumn id="11" xr3:uid="{00000000-0010-0000-0700-00000B000000}" name="Iznos" totalsRowFunction="count" dataDxfId="74" totalsRowDxfId="73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FakturaProjekta234678910" displayName="FakturaProjekta234678910" ref="A6:E12" dataDxfId="66" totalsRowDxfId="65">
  <autoFilter ref="A6:E12" xr:uid="{00000000-0009-0000-0100-000009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800-000007000000}" name="Naziv primatelja" dataDxfId="64" totalsRowDxfId="63">
      <calculatedColumnFormula array="1">IFERROR(INDEX(#REF!,SMALL(IF(#REF!=rngInvoice,ROW(#REF!)-ROW(#REF!)), ROW(1:1)), MATCH($A$6,#REF!, 0)),"")</calculatedColumnFormula>
    </tableColumn>
    <tableColumn id="8" xr3:uid="{00000000-0010-0000-0800-000008000000}" name="OIB primatelja" dataDxfId="62" totalsRowDxfId="61">
      <calculatedColumnFormula array="1">IFERROR(INDEX(#REF!,SMALL(IF(#REF!=rngInvoice,ROW(#REF!)-ROW(#REF!)), ROW(1:1)), MATCH($B$6,#REF!, 0)),"")</calculatedColumnFormula>
    </tableColumn>
    <tableColumn id="10" xr3:uid="{00000000-0010-0000-0800-00000A000000}" name="Sjedište primatelja" dataDxfId="60" totalsRowDxfId="59">
      <calculatedColumnFormula array="1">IFERROR(INDEX(#REF!,SMALL(IF(#REF!=rngInvoice,ROW(#REF!)-ROW(#REF!)), ROW(1:1)), MATCH($C$6,#REF!, 0)),"")</calculatedColumnFormula>
    </tableColumn>
    <tableColumn id="3" xr3:uid="{00000000-0010-0000-0800-000003000000}" name="Vrsta rashoda i izdatka" dataDxfId="58" totalsRowDxfId="57"/>
    <tableColumn id="11" xr3:uid="{00000000-0010-0000-0800-00000B000000}" name="Iznos" totalsRowFunction="count" dataDxfId="56" totalsRowDxfId="55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2" sqref="E12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67" t="s">
        <v>11</v>
      </c>
      <c r="B1" s="67"/>
      <c r="C1" s="67"/>
      <c r="D1" s="67"/>
      <c r="E1" s="67"/>
      <c r="F1" s="3"/>
    </row>
    <row r="2" spans="1:7" ht="37.5" customHeight="1" thickTop="1" x14ac:dyDescent="0.3">
      <c r="A2" s="68" t="s">
        <v>12</v>
      </c>
      <c r="B2" s="68"/>
      <c r="C2" s="19" t="s">
        <v>14</v>
      </c>
      <c r="D2" s="70" t="s">
        <v>15</v>
      </c>
      <c r="E2" s="70"/>
      <c r="F2" s="4"/>
    </row>
    <row r="3" spans="1:7" ht="47.25" customHeight="1" x14ac:dyDescent="0.3">
      <c r="A3" s="69" t="s">
        <v>13</v>
      </c>
      <c r="B3" s="69"/>
      <c r="C3" s="20"/>
      <c r="D3" s="71" t="s">
        <v>16</v>
      </c>
      <c r="E3" s="71"/>
      <c r="F3" s="4"/>
    </row>
    <row r="4" spans="1:7" ht="44.1" customHeight="1" x14ac:dyDescent="0.3">
      <c r="A4" s="13" t="s">
        <v>23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20</v>
      </c>
      <c r="E7" s="12">
        <v>58868.97</v>
      </c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9713.39</v>
      </c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21</v>
      </c>
      <c r="E9" s="12">
        <v>3679.22</v>
      </c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22</v>
      </c>
      <c r="E10" s="12">
        <v>194</v>
      </c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>
        <v>611.13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>
        <f>SUM(E7:E11)</f>
        <v>73066.710000000006</v>
      </c>
      <c r="G12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1 C11:D11 A7:D8 A10:D10 A12:D12">
    <cfRule type="expression" dxfId="218" priority="24">
      <formula>MOD(ROW(),2)=0</formula>
    </cfRule>
  </conditionalFormatting>
  <conditionalFormatting sqref="E7:E8 E10:E12">
    <cfRule type="expression" dxfId="217" priority="21">
      <formula>MOD(ROW(),2)=0</formula>
    </cfRule>
    <cfRule type="expression" dxfId="216" priority="22">
      <formula>MOD(ROW(),2)=1</formula>
    </cfRule>
  </conditionalFormatting>
  <conditionalFormatting sqref="A9:D9">
    <cfRule type="expression" dxfId="215" priority="5">
      <formula>MOD(ROW(),2)=0</formula>
    </cfRule>
  </conditionalFormatting>
  <conditionalFormatting sqref="E9">
    <cfRule type="expression" dxfId="214" priority="3">
      <formula>MOD(ROW(),2)=0</formula>
    </cfRule>
    <cfRule type="expression" dxfId="213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I10" sqref="I10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3">
      <c r="A2" s="77" t="s">
        <v>12</v>
      </c>
      <c r="B2" s="77"/>
      <c r="C2" s="50" t="s">
        <v>18</v>
      </c>
      <c r="D2" s="78" t="s">
        <v>15</v>
      </c>
      <c r="E2" s="78"/>
      <c r="F2" s="4"/>
    </row>
    <row r="3" spans="1:7" ht="47.25" customHeight="1" x14ac:dyDescent="0.3">
      <c r="A3" s="79" t="s">
        <v>13</v>
      </c>
      <c r="B3" s="79"/>
      <c r="C3" s="49"/>
      <c r="D3" s="80" t="s">
        <v>16</v>
      </c>
      <c r="E3" s="80"/>
      <c r="F3" s="4"/>
    </row>
    <row r="4" spans="1:7" ht="44.1" customHeight="1" x14ac:dyDescent="0.3">
      <c r="A4" s="48" t="s">
        <v>56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57</v>
      </c>
      <c r="E7" s="12"/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58</v>
      </c>
      <c r="E9" s="12"/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59</v>
      </c>
      <c r="E10" s="12"/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/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54" priority="6">
      <formula>MOD(ROW(),2)=0</formula>
    </cfRule>
  </conditionalFormatting>
  <conditionalFormatting sqref="E7:E8 E10:E12">
    <cfRule type="expression" dxfId="53" priority="4">
      <formula>MOD(ROW(),2)=0</formula>
    </cfRule>
    <cfRule type="expression" dxfId="52" priority="5">
      <formula>MOD(ROW(),2)=1</formula>
    </cfRule>
  </conditionalFormatting>
  <conditionalFormatting sqref="A9:D9">
    <cfRule type="expression" dxfId="51" priority="3">
      <formula>MOD(ROW(),2)=0</formula>
    </cfRule>
  </conditionalFormatting>
  <conditionalFormatting sqref="E9">
    <cfRule type="expression" dxfId="50" priority="1">
      <formula>MOD(ROW(),2)=0</formula>
    </cfRule>
    <cfRule type="expression" dxfId="49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J10" sqref="J10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3">
      <c r="A2" s="77" t="s">
        <v>12</v>
      </c>
      <c r="B2" s="77"/>
      <c r="C2" s="53" t="s">
        <v>18</v>
      </c>
      <c r="D2" s="78" t="s">
        <v>15</v>
      </c>
      <c r="E2" s="78"/>
      <c r="F2" s="4"/>
    </row>
    <row r="3" spans="1:7" ht="47.25" customHeight="1" x14ac:dyDescent="0.3">
      <c r="A3" s="79" t="s">
        <v>13</v>
      </c>
      <c r="B3" s="79"/>
      <c r="C3" s="52"/>
      <c r="D3" s="80" t="s">
        <v>16</v>
      </c>
      <c r="E3" s="80"/>
      <c r="F3" s="4"/>
    </row>
    <row r="4" spans="1:7" ht="44.1" customHeight="1" x14ac:dyDescent="0.3">
      <c r="A4" s="51" t="s">
        <v>60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61</v>
      </c>
      <c r="E7" s="12"/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62</v>
      </c>
      <c r="E9" s="12"/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63</v>
      </c>
      <c r="E10" s="12"/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>
        <v>0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36" priority="6">
      <formula>MOD(ROW(),2)=0</formula>
    </cfRule>
  </conditionalFormatting>
  <conditionalFormatting sqref="E7:E8 E10:E12">
    <cfRule type="expression" dxfId="35" priority="4">
      <formula>MOD(ROW(),2)=0</formula>
    </cfRule>
    <cfRule type="expression" dxfId="34" priority="5">
      <formula>MOD(ROW(),2)=1</formula>
    </cfRule>
  </conditionalFormatting>
  <conditionalFormatting sqref="A9:D9">
    <cfRule type="expression" dxfId="33" priority="3">
      <formula>MOD(ROW(),2)=0</formula>
    </cfRule>
  </conditionalFormatting>
  <conditionalFormatting sqref="E9">
    <cfRule type="expression" dxfId="32" priority="1">
      <formula>MOD(ROW(),2)=0</formula>
    </cfRule>
    <cfRule type="expression" dxfId="31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I11" sqref="I11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3">
      <c r="A2" s="77" t="s">
        <v>12</v>
      </c>
      <c r="B2" s="77"/>
      <c r="C2" s="56" t="s">
        <v>18</v>
      </c>
      <c r="D2" s="78" t="s">
        <v>15</v>
      </c>
      <c r="E2" s="78"/>
      <c r="F2" s="4"/>
    </row>
    <row r="3" spans="1:7" ht="47.25" customHeight="1" x14ac:dyDescent="0.3">
      <c r="A3" s="79" t="s">
        <v>13</v>
      </c>
      <c r="B3" s="79"/>
      <c r="C3" s="55"/>
      <c r="D3" s="80" t="s">
        <v>16</v>
      </c>
      <c r="E3" s="80"/>
      <c r="F3" s="4"/>
    </row>
    <row r="4" spans="1:7" ht="44.1" customHeight="1" x14ac:dyDescent="0.3">
      <c r="A4" s="54" t="s">
        <v>64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1" t="s">
        <v>0</v>
      </c>
      <c r="G6" s="23"/>
    </row>
    <row r="7" spans="1:7" s="2" customFormat="1" ht="47.25" customHeight="1" thickBot="1" x14ac:dyDescent="0.35">
      <c r="A7" s="7" t="s">
        <v>2</v>
      </c>
      <c r="B7" s="10"/>
      <c r="C7" s="5"/>
      <c r="D7" s="11" t="s">
        <v>65</v>
      </c>
      <c r="E7" s="62"/>
      <c r="G7" s="23"/>
    </row>
    <row r="8" spans="1:7" s="2" customFormat="1" ht="33.75" customHeight="1" thickBot="1" x14ac:dyDescent="0.35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60"/>
      <c r="F8" s="58"/>
      <c r="G8" s="23"/>
    </row>
    <row r="9" spans="1:7" s="2" customFormat="1" ht="33.75" customHeight="1" thickBot="1" x14ac:dyDescent="0.35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66</v>
      </c>
      <c r="E9" s="60"/>
      <c r="F9" s="59"/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67</v>
      </c>
      <c r="E10" s="63"/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65"/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64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8" priority="6">
      <formula>MOD(ROW(),2)=0</formula>
    </cfRule>
  </conditionalFormatting>
  <conditionalFormatting sqref="E7 E10:E12">
    <cfRule type="expression" dxfId="17" priority="4">
      <formula>MOD(ROW(),2)=0</formula>
    </cfRule>
    <cfRule type="expression" dxfId="16" priority="5">
      <formula>MOD(ROW(),2)=1</formula>
    </cfRule>
  </conditionalFormatting>
  <conditionalFormatting sqref="A9:D9">
    <cfRule type="expression" dxfId="15" priority="3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7" sqref="E7:E12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72" t="s">
        <v>11</v>
      </c>
      <c r="B1" s="72"/>
      <c r="C1" s="72"/>
      <c r="D1" s="72"/>
      <c r="E1" s="72"/>
      <c r="F1" s="3"/>
    </row>
    <row r="2" spans="1:7" ht="37.5" customHeight="1" thickTop="1" x14ac:dyDescent="0.3">
      <c r="A2" s="68" t="s">
        <v>12</v>
      </c>
      <c r="B2" s="68"/>
      <c r="C2" s="26" t="s">
        <v>14</v>
      </c>
      <c r="D2" s="70" t="s">
        <v>15</v>
      </c>
      <c r="E2" s="70"/>
      <c r="F2" s="4"/>
    </row>
    <row r="3" spans="1:7" ht="47.25" customHeight="1" x14ac:dyDescent="0.3">
      <c r="A3" s="69" t="s">
        <v>13</v>
      </c>
      <c r="B3" s="69"/>
      <c r="C3" s="27"/>
      <c r="D3" s="71" t="s">
        <v>16</v>
      </c>
      <c r="E3" s="71"/>
      <c r="F3" s="4"/>
    </row>
    <row r="4" spans="1:7" ht="44.1" customHeight="1" x14ac:dyDescent="0.3">
      <c r="A4" s="25" t="s">
        <v>24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25</v>
      </c>
      <c r="E7" s="12">
        <v>58754.19</v>
      </c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9694.4500000000007</v>
      </c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26</v>
      </c>
      <c r="E9" s="12">
        <v>2887.64</v>
      </c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27</v>
      </c>
      <c r="E10" s="12">
        <v>210</v>
      </c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>
        <v>441.44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>
        <f>SUM(E7:E11)</f>
        <v>71987.72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200" priority="6">
      <formula>MOD(ROW(),2)=0</formula>
    </cfRule>
  </conditionalFormatting>
  <conditionalFormatting sqref="E7:E8 E10:E12">
    <cfRule type="expression" dxfId="199" priority="4">
      <formula>MOD(ROW(),2)=0</formula>
    </cfRule>
    <cfRule type="expression" dxfId="198" priority="5">
      <formula>MOD(ROW(),2)=1</formula>
    </cfRule>
  </conditionalFormatting>
  <conditionalFormatting sqref="A9:D9">
    <cfRule type="expression" dxfId="197" priority="3">
      <formula>MOD(ROW(),2)=0</formula>
    </cfRule>
  </conditionalFormatting>
  <conditionalFormatting sqref="E9">
    <cfRule type="expression" dxfId="196" priority="1">
      <formula>MOD(ROW(),2)=0</formula>
    </cfRule>
    <cfRule type="expression" dxfId="195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4" sqref="E14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73" t="s">
        <v>11</v>
      </c>
      <c r="B1" s="73"/>
      <c r="C1" s="73"/>
      <c r="D1" s="73"/>
      <c r="E1" s="73"/>
      <c r="F1" s="3"/>
    </row>
    <row r="2" spans="1:7" ht="37.5" customHeight="1" thickTop="1" x14ac:dyDescent="0.3">
      <c r="A2" s="68" t="s">
        <v>12</v>
      </c>
      <c r="B2" s="68"/>
      <c r="C2" s="29" t="s">
        <v>14</v>
      </c>
      <c r="D2" s="70" t="s">
        <v>15</v>
      </c>
      <c r="E2" s="70"/>
      <c r="F2" s="4"/>
    </row>
    <row r="3" spans="1:7" ht="47.25" customHeight="1" x14ac:dyDescent="0.3">
      <c r="A3" s="69" t="s">
        <v>13</v>
      </c>
      <c r="B3" s="69"/>
      <c r="C3" s="30"/>
      <c r="D3" s="71" t="s">
        <v>16</v>
      </c>
      <c r="E3" s="71"/>
      <c r="F3" s="4"/>
    </row>
    <row r="4" spans="1:7" ht="44.1" customHeight="1" x14ac:dyDescent="0.3">
      <c r="A4" s="28" t="s">
        <v>28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29</v>
      </c>
      <c r="E7" s="12">
        <v>61225.04</v>
      </c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10102.15</v>
      </c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30</v>
      </c>
      <c r="E9" s="12">
        <v>4153.24</v>
      </c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31</v>
      </c>
      <c r="E10" s="12">
        <v>210</v>
      </c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/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>
        <f>SUM(E7:E11)</f>
        <v>75690.430000000008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82" priority="10">
      <formula>MOD(ROW(),2)=0</formula>
    </cfRule>
  </conditionalFormatting>
  <conditionalFormatting sqref="A9:D9">
    <cfRule type="expression" dxfId="181" priority="7">
      <formula>MOD(ROW(),2)=0</formula>
    </cfRule>
  </conditionalFormatting>
  <conditionalFormatting sqref="E7:E8 E10:E12">
    <cfRule type="expression" dxfId="180" priority="3">
      <formula>MOD(ROW(),2)=0</formula>
    </cfRule>
    <cfRule type="expression" dxfId="179" priority="4">
      <formula>MOD(ROW(),2)=1</formula>
    </cfRule>
  </conditionalFormatting>
  <conditionalFormatting sqref="E9">
    <cfRule type="expression" dxfId="178" priority="1">
      <formula>MOD(ROW(),2)=0</formula>
    </cfRule>
    <cfRule type="expression" dxfId="177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2" sqref="E12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74" t="s">
        <v>11</v>
      </c>
      <c r="B1" s="74"/>
      <c r="C1" s="74"/>
      <c r="D1" s="74"/>
      <c r="E1" s="74"/>
      <c r="F1" s="3"/>
    </row>
    <row r="2" spans="1:7" ht="37.5" customHeight="1" thickTop="1" x14ac:dyDescent="0.3">
      <c r="A2" s="68" t="s">
        <v>12</v>
      </c>
      <c r="B2" s="68"/>
      <c r="C2" s="32" t="s">
        <v>14</v>
      </c>
      <c r="D2" s="70" t="s">
        <v>15</v>
      </c>
      <c r="E2" s="70"/>
      <c r="F2" s="4"/>
    </row>
    <row r="3" spans="1:7" ht="47.25" customHeight="1" x14ac:dyDescent="0.3">
      <c r="A3" s="69" t="s">
        <v>13</v>
      </c>
      <c r="B3" s="69"/>
      <c r="C3" s="33"/>
      <c r="D3" s="71" t="s">
        <v>16</v>
      </c>
      <c r="E3" s="71"/>
      <c r="F3" s="4"/>
    </row>
    <row r="4" spans="1:7" ht="44.1" customHeight="1" x14ac:dyDescent="0.3">
      <c r="A4" s="31" t="s">
        <v>32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35</v>
      </c>
      <c r="E7" s="12">
        <v>62536.33</v>
      </c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10318.49</v>
      </c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34</v>
      </c>
      <c r="E9" s="12">
        <v>4761.91</v>
      </c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33</v>
      </c>
      <c r="E10" s="12">
        <v>210</v>
      </c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>
        <v>3400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>
        <f>SUM(E7:E11)</f>
        <v>81226.73000000001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64" priority="6">
      <formula>MOD(ROW(),2)=0</formula>
    </cfRule>
  </conditionalFormatting>
  <conditionalFormatting sqref="E7:E8 E10:E12">
    <cfRule type="expression" dxfId="163" priority="4">
      <formula>MOD(ROW(),2)=0</formula>
    </cfRule>
    <cfRule type="expression" dxfId="162" priority="5">
      <formula>MOD(ROW(),2)=1</formula>
    </cfRule>
  </conditionalFormatting>
  <conditionalFormatting sqref="A9:D9">
    <cfRule type="expression" dxfId="161" priority="3">
      <formula>MOD(ROW(),2)=0</formula>
    </cfRule>
  </conditionalFormatting>
  <conditionalFormatting sqref="E9">
    <cfRule type="expression" dxfId="160" priority="1">
      <formula>MOD(ROW(),2)=0</formula>
    </cfRule>
    <cfRule type="expression" dxfId="159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E12" sqref="E12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75" t="s">
        <v>11</v>
      </c>
      <c r="B1" s="75"/>
      <c r="C1" s="75"/>
      <c r="D1" s="75"/>
      <c r="E1" s="75"/>
      <c r="F1" s="3"/>
    </row>
    <row r="2" spans="1:7" ht="37.5" customHeight="1" thickTop="1" x14ac:dyDescent="0.3">
      <c r="A2" s="68" t="s">
        <v>12</v>
      </c>
      <c r="B2" s="68"/>
      <c r="C2" s="35" t="s">
        <v>14</v>
      </c>
      <c r="D2" s="70" t="s">
        <v>15</v>
      </c>
      <c r="E2" s="70"/>
      <c r="F2" s="4"/>
    </row>
    <row r="3" spans="1:7" ht="47.25" customHeight="1" x14ac:dyDescent="0.3">
      <c r="A3" s="69" t="s">
        <v>13</v>
      </c>
      <c r="B3" s="69"/>
      <c r="C3" s="36"/>
      <c r="D3" s="71" t="s">
        <v>16</v>
      </c>
      <c r="E3" s="71"/>
      <c r="F3" s="4"/>
    </row>
    <row r="4" spans="1:7" ht="44.1" customHeight="1" x14ac:dyDescent="0.3">
      <c r="A4" s="34" t="s">
        <v>36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37</v>
      </c>
      <c r="E7" s="57">
        <v>61867.23</v>
      </c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10208.1</v>
      </c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38</v>
      </c>
      <c r="E9" s="12">
        <v>5113.4399999999996</v>
      </c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39</v>
      </c>
      <c r="E10" s="12">
        <v>210</v>
      </c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>
        <v>1494.01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>
        <f>SUM(E7:E11)</f>
        <v>78892.78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46" priority="6">
      <formula>MOD(ROW(),2)=0</formula>
    </cfRule>
  </conditionalFormatting>
  <conditionalFormatting sqref="E8 E10:E12">
    <cfRule type="expression" dxfId="145" priority="4">
      <formula>MOD(ROW(),2)=0</formula>
    </cfRule>
    <cfRule type="expression" dxfId="144" priority="5">
      <formula>MOD(ROW(),2)=1</formula>
    </cfRule>
  </conditionalFormatting>
  <conditionalFormatting sqref="A9:D9">
    <cfRule type="expression" dxfId="143" priority="3">
      <formula>MOD(ROW(),2)=0</formula>
    </cfRule>
  </conditionalFormatting>
  <conditionalFormatting sqref="E9">
    <cfRule type="expression" dxfId="142" priority="1">
      <formula>MOD(ROW(),2)=0</formula>
    </cfRule>
    <cfRule type="expression" dxfId="141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  <pageSetUpPr autoPageBreaks="0" fitToPage="1"/>
  </sheetPr>
  <dimension ref="A1:G12"/>
  <sheetViews>
    <sheetView showGridLines="0" topLeftCell="A7" zoomScaleNormal="100" workbookViewId="0">
      <selection activeCell="E12" sqref="E12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76" t="s">
        <v>11</v>
      </c>
      <c r="B1" s="76"/>
      <c r="C1" s="76"/>
      <c r="D1" s="76"/>
      <c r="E1" s="76"/>
      <c r="F1" s="3"/>
    </row>
    <row r="2" spans="1:7" ht="37.5" customHeight="1" thickTop="1" x14ac:dyDescent="0.3">
      <c r="A2" s="68" t="s">
        <v>12</v>
      </c>
      <c r="B2" s="68"/>
      <c r="C2" s="38" t="s">
        <v>14</v>
      </c>
      <c r="D2" s="70" t="s">
        <v>15</v>
      </c>
      <c r="E2" s="70"/>
      <c r="F2" s="4"/>
    </row>
    <row r="3" spans="1:7" ht="47.25" customHeight="1" x14ac:dyDescent="0.3">
      <c r="A3" s="69" t="s">
        <v>13</v>
      </c>
      <c r="B3" s="69"/>
      <c r="C3" s="39"/>
      <c r="D3" s="71" t="s">
        <v>16</v>
      </c>
      <c r="E3" s="71"/>
      <c r="F3" s="4"/>
    </row>
    <row r="4" spans="1:7" ht="44.1" customHeight="1" x14ac:dyDescent="0.3">
      <c r="A4" s="37" t="s">
        <v>40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41</v>
      </c>
      <c r="E7" s="12">
        <v>61616.6</v>
      </c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10166.73</v>
      </c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42</v>
      </c>
      <c r="E9" s="12">
        <v>4737.97</v>
      </c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43</v>
      </c>
      <c r="E10" s="12">
        <v>210</v>
      </c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>
        <v>10341.44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>
        <f>SUM(E7:E11)</f>
        <v>87072.74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28" priority="8">
      <formula>MOD(ROW(),2)=0</formula>
    </cfRule>
  </conditionalFormatting>
  <conditionalFormatting sqref="E7:E8 E10:E11">
    <cfRule type="expression" dxfId="127" priority="6">
      <formula>MOD(ROW(),2)=0</formula>
    </cfRule>
    <cfRule type="expression" dxfId="126" priority="7">
      <formula>MOD(ROW(),2)=1</formula>
    </cfRule>
  </conditionalFormatting>
  <conditionalFormatting sqref="A9:D9">
    <cfRule type="expression" dxfId="125" priority="5">
      <formula>MOD(ROW(),2)=0</formula>
    </cfRule>
  </conditionalFormatting>
  <conditionalFormatting sqref="E9">
    <cfRule type="expression" dxfId="124" priority="3">
      <formula>MOD(ROW(),2)=0</formula>
    </cfRule>
    <cfRule type="expression" dxfId="123" priority="4">
      <formula>MOD(ROW(),2)=1</formula>
    </cfRule>
  </conditionalFormatting>
  <conditionalFormatting sqref="E12">
    <cfRule type="expression" dxfId="122" priority="1">
      <formula>MOD(ROW(),2)=0</formula>
    </cfRule>
    <cfRule type="expression" dxfId="121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  <pageSetUpPr autoPageBreaks="0" fitToPage="1"/>
  </sheetPr>
  <dimension ref="A1:G12"/>
  <sheetViews>
    <sheetView showGridLines="0" tabSelected="1" zoomScaleNormal="100" workbookViewId="0">
      <selection activeCell="E13" sqref="E13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74" t="s">
        <v>11</v>
      </c>
      <c r="B1" s="74"/>
      <c r="C1" s="74"/>
      <c r="D1" s="74"/>
      <c r="E1" s="74"/>
      <c r="F1" s="3"/>
    </row>
    <row r="2" spans="1:7" ht="37.5" customHeight="1" thickTop="1" x14ac:dyDescent="0.3">
      <c r="A2" s="77" t="s">
        <v>12</v>
      </c>
      <c r="B2" s="77"/>
      <c r="C2" s="44" t="s">
        <v>18</v>
      </c>
      <c r="D2" s="78" t="s">
        <v>15</v>
      </c>
      <c r="E2" s="78"/>
      <c r="F2" s="4"/>
    </row>
    <row r="3" spans="1:7" ht="47.25" customHeight="1" x14ac:dyDescent="0.3">
      <c r="A3" s="79" t="s">
        <v>13</v>
      </c>
      <c r="B3" s="79"/>
      <c r="C3" s="41"/>
      <c r="D3" s="80" t="s">
        <v>16</v>
      </c>
      <c r="E3" s="80"/>
      <c r="F3" s="4"/>
    </row>
    <row r="4" spans="1:7" ht="44.1" customHeight="1" x14ac:dyDescent="0.3">
      <c r="A4" s="40" t="s">
        <v>44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45</v>
      </c>
      <c r="E7" s="12">
        <v>61127.74</v>
      </c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>
        <v>10086.08</v>
      </c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46</v>
      </c>
      <c r="E9" s="12">
        <v>4726.95</v>
      </c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47</v>
      </c>
      <c r="E10" s="12">
        <v>210</v>
      </c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>
        <v>441.44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>
        <f>SUM(E7:E11)</f>
        <v>76592.209999999992</v>
      </c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108" priority="8">
      <formula>MOD(ROW(),2)=0</formula>
    </cfRule>
  </conditionalFormatting>
  <conditionalFormatting sqref="E7:E8 E10:E11">
    <cfRule type="expression" dxfId="107" priority="6">
      <formula>MOD(ROW(),2)=0</formula>
    </cfRule>
    <cfRule type="expression" dxfId="106" priority="7">
      <formula>MOD(ROW(),2)=1</formula>
    </cfRule>
  </conditionalFormatting>
  <conditionalFormatting sqref="A9:D9">
    <cfRule type="expression" dxfId="105" priority="5">
      <formula>MOD(ROW(),2)=0</formula>
    </cfRule>
  </conditionalFormatting>
  <conditionalFormatting sqref="E9">
    <cfRule type="expression" dxfId="104" priority="3">
      <formula>MOD(ROW(),2)=0</formula>
    </cfRule>
    <cfRule type="expression" dxfId="103" priority="4">
      <formula>MOD(ROW(),2)=1</formula>
    </cfRule>
  </conditionalFormatting>
  <conditionalFormatting sqref="E12">
    <cfRule type="expression" dxfId="1" priority="1">
      <formula>MOD(ROW(),2)=0</formula>
    </cfRule>
    <cfRule type="expression" dxfId="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K10" sqref="K10:K11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3">
      <c r="A2" s="77" t="s">
        <v>12</v>
      </c>
      <c r="B2" s="77"/>
      <c r="C2" s="44" t="s">
        <v>18</v>
      </c>
      <c r="D2" s="78" t="s">
        <v>15</v>
      </c>
      <c r="E2" s="78"/>
      <c r="F2" s="4"/>
    </row>
    <row r="3" spans="1:7" ht="47.25" customHeight="1" x14ac:dyDescent="0.3">
      <c r="A3" s="79" t="s">
        <v>13</v>
      </c>
      <c r="B3" s="79"/>
      <c r="C3" s="43"/>
      <c r="D3" s="80" t="s">
        <v>16</v>
      </c>
      <c r="E3" s="80"/>
      <c r="F3" s="4"/>
    </row>
    <row r="4" spans="1:7" ht="44.1" customHeight="1" x14ac:dyDescent="0.3">
      <c r="A4" s="42" t="s">
        <v>48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49</v>
      </c>
      <c r="E7" s="12"/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50</v>
      </c>
      <c r="E9" s="12"/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51</v>
      </c>
      <c r="E10" s="12"/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 t="s">
        <v>19</v>
      </c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90" priority="6">
      <formula>MOD(ROW(),2)=0</formula>
    </cfRule>
  </conditionalFormatting>
  <conditionalFormatting sqref="E7:E8 E10:E12">
    <cfRule type="expression" dxfId="89" priority="4">
      <formula>MOD(ROW(),2)=0</formula>
    </cfRule>
    <cfRule type="expression" dxfId="88" priority="5">
      <formula>MOD(ROW(),2)=1</formula>
    </cfRule>
  </conditionalFormatting>
  <conditionalFormatting sqref="A9:D9">
    <cfRule type="expression" dxfId="87" priority="3">
      <formula>MOD(ROW(),2)=0</formula>
    </cfRule>
  </conditionalFormatting>
  <conditionalFormatting sqref="E9">
    <cfRule type="expression" dxfId="86" priority="1">
      <formula>MOD(ROW(),2)=0</formula>
    </cfRule>
    <cfRule type="expression" dxfId="85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  <pageSetUpPr autoPageBreaks="0" fitToPage="1"/>
  </sheetPr>
  <dimension ref="A1:G12"/>
  <sheetViews>
    <sheetView showGridLines="0" topLeftCell="A4" zoomScaleNormal="100" workbookViewId="0">
      <selection activeCell="L10" sqref="L10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2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81" t="s">
        <v>11</v>
      </c>
      <c r="B1" s="81"/>
      <c r="C1" s="81"/>
      <c r="D1" s="81"/>
      <c r="E1" s="81"/>
      <c r="F1" s="3"/>
    </row>
    <row r="2" spans="1:7" ht="37.5" customHeight="1" thickTop="1" x14ac:dyDescent="0.3">
      <c r="A2" s="77" t="s">
        <v>12</v>
      </c>
      <c r="B2" s="77"/>
      <c r="C2" s="47" t="s">
        <v>18</v>
      </c>
      <c r="D2" s="78" t="s">
        <v>15</v>
      </c>
      <c r="E2" s="78"/>
      <c r="F2" s="4"/>
    </row>
    <row r="3" spans="1:7" ht="47.25" customHeight="1" x14ac:dyDescent="0.3">
      <c r="A3" s="79" t="s">
        <v>13</v>
      </c>
      <c r="B3" s="79"/>
      <c r="C3" s="46"/>
      <c r="D3" s="80" t="s">
        <v>16</v>
      </c>
      <c r="E3" s="80"/>
      <c r="F3" s="4"/>
    </row>
    <row r="4" spans="1:7" ht="44.1" customHeight="1" x14ac:dyDescent="0.3">
      <c r="A4" s="45" t="s">
        <v>52</v>
      </c>
      <c r="B4" s="9"/>
      <c r="C4" s="9"/>
      <c r="D4" s="9"/>
      <c r="E4" s="9"/>
    </row>
    <row r="5" spans="1:7" ht="44.1" customHeight="1" x14ac:dyDescent="0.3">
      <c r="A5" s="66" t="s">
        <v>10</v>
      </c>
      <c r="B5" s="66"/>
      <c r="C5" s="66"/>
      <c r="D5" s="66"/>
      <c r="E5" s="66"/>
    </row>
    <row r="6" spans="1:7" s="2" customFormat="1" ht="33.9" customHeight="1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47.25" customHeight="1" x14ac:dyDescent="0.3">
      <c r="A7" s="7" t="s">
        <v>2</v>
      </c>
      <c r="B7" s="10"/>
      <c r="C7" s="5"/>
      <c r="D7" s="11" t="s">
        <v>53</v>
      </c>
      <c r="E7" s="12"/>
      <c r="G7" s="23"/>
    </row>
    <row r="8" spans="1:7" s="2" customFormat="1" ht="33.75" customHeight="1" x14ac:dyDescent="0.3">
      <c r="A8" s="7" t="s">
        <v>2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17</v>
      </c>
      <c r="E8" s="12"/>
      <c r="G8" s="23"/>
    </row>
    <row r="9" spans="1:7" s="2" customFormat="1" ht="33.75" customHeight="1" x14ac:dyDescent="0.3">
      <c r="A9" s="7" t="s">
        <v>2</v>
      </c>
      <c r="B9" s="10" t="str">
        <f t="array" ref="B9">IFERROR(INDEX(#REF!,SMALL(IF(#REF!=rngInvoice,ROW(#REF!)-ROW(#REF!)), ROW(1:1)), MATCH($B$6,#REF!, 0)),"")</f>
        <v/>
      </c>
      <c r="C9" s="5" t="str">
        <f t="array" ref="C9">IFERROR(INDEX(#REF!,SMALL(IF(#REF!=rngInvoice,ROW(#REF!)-ROW(#REF!)), ROW(1:1)), MATCH($C$6,#REF!, 0)),"")</f>
        <v/>
      </c>
      <c r="D9" s="5" t="s">
        <v>54</v>
      </c>
      <c r="E9" s="12"/>
      <c r="G9" s="23"/>
    </row>
    <row r="10" spans="1:7" s="2" customFormat="1" ht="56.25" customHeight="1" x14ac:dyDescent="0.3">
      <c r="A10" s="7" t="s">
        <v>2</v>
      </c>
      <c r="B10" s="10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1" t="s">
        <v>55</v>
      </c>
      <c r="E10" s="12"/>
      <c r="G10" s="23"/>
    </row>
    <row r="11" spans="1:7" s="2" customFormat="1" ht="72" customHeight="1" x14ac:dyDescent="0.3">
      <c r="A11" s="7" t="s">
        <v>3</v>
      </c>
      <c r="B11" s="21">
        <v>18683136487</v>
      </c>
      <c r="C11" s="5" t="s">
        <v>1</v>
      </c>
      <c r="D11" s="11" t="s">
        <v>9</v>
      </c>
      <c r="E11" s="12"/>
      <c r="G11" s="23"/>
    </row>
    <row r="12" spans="1:7" s="18" customFormat="1" ht="33.9" customHeight="1" x14ac:dyDescent="0.3">
      <c r="A12" s="14" t="s">
        <v>4</v>
      </c>
      <c r="B12" s="15"/>
      <c r="C12" s="16"/>
      <c r="D12" s="16"/>
      <c r="E12" s="17"/>
      <c r="G12" s="24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8 A10:D10 A12:D12">
    <cfRule type="expression" dxfId="72" priority="6">
      <formula>MOD(ROW(),2)=0</formula>
    </cfRule>
  </conditionalFormatting>
  <conditionalFormatting sqref="E7:E8 E10:E12">
    <cfRule type="expression" dxfId="71" priority="4">
      <formula>MOD(ROW(),2)=0</formula>
    </cfRule>
    <cfRule type="expression" dxfId="70" priority="5">
      <formula>MOD(ROW(),2)=1</formula>
    </cfRule>
  </conditionalFormatting>
  <conditionalFormatting sqref="A9:D9">
    <cfRule type="expression" dxfId="69" priority="3">
      <formula>MOD(ROW(),2)=0</formula>
    </cfRule>
  </conditionalFormatting>
  <conditionalFormatting sqref="E9">
    <cfRule type="expression" dxfId="68" priority="1">
      <formula>MOD(ROW(),2)=0</formula>
    </cfRule>
    <cfRule type="expression" dxfId="67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Basa notebook</cp:lastModifiedBy>
  <cp:lastPrinted>2024-02-08T13:43:49Z</cp:lastPrinted>
  <dcterms:created xsi:type="dcterms:W3CDTF">2016-11-01T03:33:07Z</dcterms:created>
  <dcterms:modified xsi:type="dcterms:W3CDTF">2026-08-19T21:16:26Z</dcterms:modified>
</cp:coreProperties>
</file>