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tif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tables/table5.xml" ContentType="application/vnd.openxmlformats-officedocument.spreadsheetml.table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drawings/drawing3.xml" ContentType="application/vnd.openxmlformats-officedocument.drawing+xml"/>
  <Override PartName="/xl/tables/table7.xml" ContentType="application/vnd.openxmlformats-officedocument.spreadsheetml.table+xml"/>
  <Override PartName="/xl/drawings/drawing4.xml" ContentType="application/vnd.openxmlformats-officedocument.drawing+xml"/>
  <Override PartName="/xl/tables/table8.xml" ContentType="application/vnd.openxmlformats-officedocument.spreadsheetml.table+xml"/>
  <Override PartName="/xl/drawings/drawing5.xml" ContentType="application/vnd.openxmlformats-officedocument.drawing+xml"/>
  <Override PartName="/xl/tables/table9.xml" ContentType="application/vnd.openxmlformats-officedocument.spreadsheetml.table+xml"/>
  <Override PartName="/xl/drawings/drawing6.xml" ContentType="application/vnd.openxmlformats-officedocument.drawing+xml"/>
  <Override PartName="/xl/tables/table10.xml" ContentType="application/vnd.openxmlformats-officedocument.spreadsheetml.table+xml"/>
  <Override PartName="/xl/drawings/drawing7.xml" ContentType="application/vnd.openxmlformats-officedocument.drawing+xml"/>
  <Override PartName="/xl/tables/table11.xml" ContentType="application/vnd.openxmlformats-officedocument.spreadsheetml.table+xml"/>
  <Override PartName="/xl/drawings/drawing8.xml" ContentType="application/vnd.openxmlformats-officedocument.drawing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na\Documents\Dokumenti - Marijana\TRANSPARENTNOST - pregled isplata po mjesecima\"/>
    </mc:Choice>
  </mc:AlternateContent>
  <bookViews>
    <workbookView xWindow="0" yWindow="0" windowWidth="28800" windowHeight="11610" activeTab="11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6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OLOVOZ" localSheetId="9">#REF!</definedName>
    <definedName name="KOLOVOZ" localSheetId="11">#REF!</definedName>
    <definedName name="KOLOVOZ" localSheetId="8">#REF!</definedName>
    <definedName name="KOLOVOZ" localSheetId="10">#REF!</definedName>
    <definedName name="KOLOVOZ">#REF!</definedName>
    <definedName name="LIPANJ" localSheetId="7">#REF!</definedName>
    <definedName name="LIPANJ" localSheetId="9">#REF!</definedName>
    <definedName name="LIPANJ" localSheetId="11">#REF!</definedName>
    <definedName name="LIPANJ" localSheetId="8">#REF!</definedName>
    <definedName name="LIPANJ" localSheetId="6">#REF!</definedName>
    <definedName name="LIPANJ" localSheetId="10">#REF!</definedName>
    <definedName name="LIPANJ">#REF!</definedName>
    <definedName name="LISTOPAD" localSheetId="11">#REF!</definedName>
    <definedName name="LISTOPAD" localSheetId="10">#REF!</definedName>
    <definedName name="LISTOPAD">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11">PROSINAC!#REF!</definedName>
    <definedName name="NazivTvrtke" localSheetId="8">RUJAN!#REF!</definedName>
    <definedName name="NazivTvrtke" localSheetId="6">SRPANJ!#REF!</definedName>
    <definedName name="NazivTvrtke" localSheetId="10">STUDENI!#REF!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'SIJEČANJ '!#REF!</definedName>
    <definedName name="OŠ" localSheetId="7">'SIJEČANJ '!#REF!</definedName>
    <definedName name="OŠ" localSheetId="5">'SIJEČANJ '!#REF!</definedName>
    <definedName name="OŠ" localSheetId="9">'SIJEČANJ '!#REF!</definedName>
    <definedName name="OŠ" localSheetId="11">'SIJEČANJ '!#REF!</definedName>
    <definedName name="OŠ" localSheetId="8">'SIJEČANJ '!#REF!</definedName>
    <definedName name="OŠ" localSheetId="6">'SIJEČANJ '!#REF!</definedName>
    <definedName name="OŠ" localSheetId="10">'SIJEČANJ '!#REF!</definedName>
    <definedName name="OŠ" localSheetId="4">'SIJEČANJ '!#REF!</definedName>
    <definedName name="OŠ">'SIJEČANJ '!#REF!</definedName>
    <definedName name="OŽUJAK" localSheetId="7">#REF!</definedName>
    <definedName name="OŽUJAK" localSheetId="5">#REF!</definedName>
    <definedName name="OŽUJAK" localSheetId="9">#REF!</definedName>
    <definedName name="OŽUJAK" localSheetId="11">#REF!</definedName>
    <definedName name="OŽUJAK" localSheetId="8">#REF!</definedName>
    <definedName name="OŽUJAK" localSheetId="6">#REF!</definedName>
    <definedName name="OŽUJAK" localSheetId="10">#REF!</definedName>
    <definedName name="OŽUJAK" localSheetId="4">#REF!</definedName>
    <definedName name="OŽUJAK" localSheetId="3">#REF!</definedName>
    <definedName name="OŽUJAK">#REF!</definedName>
    <definedName name="PojedinostiOBrFakture">"PojedinostiOFakturi[Br fakture]"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11">PROSINAC!#REF!</definedName>
    <definedName name="rngInvoice" localSheetId="8">RUJAN!#REF!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'SIJEČANJ '!#REF!</definedName>
    <definedName name="RUJAN" localSheetId="9">#REF!</definedName>
    <definedName name="RUJAN" localSheetId="11">#REF!</definedName>
    <definedName name="RUJAN" localSheetId="10">#REF!</definedName>
    <definedName name="RUJAN">#REF!</definedName>
    <definedName name="SRPANJ" localSheetId="7">'SIJEČANJ '!#REF!</definedName>
    <definedName name="SRPANJ" localSheetId="9">'SIJEČANJ '!#REF!</definedName>
    <definedName name="SRPANJ" localSheetId="11">'SIJEČANJ '!#REF!</definedName>
    <definedName name="SRPANJ" localSheetId="8">'SIJEČANJ '!#REF!</definedName>
    <definedName name="SRPANJ" localSheetId="10">'SIJEČANJ '!#REF!</definedName>
    <definedName name="SRPANJ">'SIJEČANJ '!#REF!</definedName>
    <definedName name="SRPANJ_" localSheetId="7">#REF!</definedName>
    <definedName name="SRPANJ_" localSheetId="9">#REF!</definedName>
    <definedName name="SRPANJ_" localSheetId="11">#REF!</definedName>
    <definedName name="SRPANJ_" localSheetId="8">#REF!</definedName>
    <definedName name="SRPANJ_" localSheetId="10">#REF!</definedName>
    <definedName name="SRPANJ_">#REF!</definedName>
    <definedName name="STUDENI" localSheetId="11">#REF!</definedName>
    <definedName name="STUDENI">#REF!</definedName>
    <definedName name="SVIBANJ" localSheetId="7">#REF!</definedName>
    <definedName name="SVIBANJ" localSheetId="5">#REF!</definedName>
    <definedName name="SVIBANJ" localSheetId="9">#REF!</definedName>
    <definedName name="SVIBANJ" localSheetId="11">#REF!</definedName>
    <definedName name="SVIBANJ" localSheetId="8">#REF!</definedName>
    <definedName name="SVIBANJ" localSheetId="6">#REF!</definedName>
    <definedName name="SVIBANJ" localSheetId="10">#REF!</definedName>
    <definedName name="SVIBANJ">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6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2" i="12" l="1"/>
  <c r="C10" i="12" l="1" a="1"/>
  <c r="C10" i="12" s="1"/>
  <c r="B10" i="12" a="1"/>
  <c r="B10" i="12" s="1"/>
  <c r="C9" i="12" a="1"/>
  <c r="C9" i="12" s="1"/>
  <c r="B9" i="12" a="1"/>
  <c r="B9" i="12" s="1"/>
  <c r="C8" i="12" a="1"/>
  <c r="C8" i="12" s="1"/>
  <c r="B8" i="12" a="1"/>
  <c r="B8" i="12" s="1"/>
  <c r="E12" i="11" l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12" i="10" l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12" i="9" l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12" i="8" l="1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12" i="7" l="1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E12" i="6" l="1"/>
  <c r="C10" i="6" a="1"/>
  <c r="C10" i="6" s="1"/>
  <c r="B10" i="6" a="1"/>
  <c r="B10" i="6" s="1"/>
  <c r="C9" i="6" a="1"/>
  <c r="C9" i="6" s="1"/>
  <c r="B9" i="6" a="1"/>
  <c r="B9" i="6" s="1"/>
  <c r="C8" i="6" a="1"/>
  <c r="C8" i="6" s="1"/>
  <c r="B8" i="6" a="1"/>
  <c r="B8" i="6" s="1"/>
  <c r="E12" i="5" l="1"/>
  <c r="C10" i="5" a="1"/>
  <c r="C10" i="5" s="1"/>
  <c r="B10" i="5" a="1"/>
  <c r="B10" i="5" s="1"/>
  <c r="C9" i="5" a="1"/>
  <c r="C9" i="5" s="1"/>
  <c r="B9" i="5" a="1"/>
  <c r="B9" i="5" s="1"/>
  <c r="C8" i="5" a="1"/>
  <c r="C8" i="5" s="1"/>
  <c r="B8" i="5" a="1"/>
  <c r="B8" i="5" s="1"/>
  <c r="E12" i="4" l="1"/>
  <c r="C10" i="4" a="1"/>
  <c r="C10" i="4" s="1"/>
  <c r="B10" i="4" a="1"/>
  <c r="B10" i="4" s="1"/>
  <c r="C9" i="4" a="1"/>
  <c r="C9" i="4" s="1"/>
  <c r="B9" i="4" a="1"/>
  <c r="B9" i="4" s="1"/>
  <c r="C8" i="4" a="1"/>
  <c r="C8" i="4" s="1"/>
  <c r="B8" i="4" a="1"/>
  <c r="B8" i="4" s="1"/>
  <c r="E12" i="3" l="1"/>
  <c r="C10" i="3" a="1"/>
  <c r="C10" i="3" s="1"/>
  <c r="B10" i="3" a="1"/>
  <c r="B10" i="3" s="1"/>
  <c r="C9" i="3" a="1"/>
  <c r="C9" i="3" s="1"/>
  <c r="B9" i="3" a="1"/>
  <c r="B9" i="3" s="1"/>
  <c r="C8" i="3" a="1"/>
  <c r="C8" i="3" s="1"/>
  <c r="B8" i="3" a="1"/>
  <c r="B8" i="3" s="1"/>
  <c r="E12" i="2" l="1"/>
  <c r="C10" i="2" a="1"/>
  <c r="C10" i="2" s="1"/>
  <c r="B10" i="2" a="1"/>
  <c r="B10" i="2" s="1"/>
  <c r="C9" i="2" a="1"/>
  <c r="C9" i="2" s="1"/>
  <c r="B9" i="2" a="1"/>
  <c r="B9" i="2" s="1"/>
  <c r="C8" i="2" a="1"/>
  <c r="C8" i="2" s="1"/>
  <c r="B8" i="2" a="1"/>
  <c r="B8" i="2" s="1"/>
  <c r="C9" i="1" l="1" a="1"/>
  <c r="C9" i="1" s="1"/>
  <c r="B9" i="1" a="1"/>
  <c r="B9" i="1" s="1"/>
  <c r="B8" i="1" a="1"/>
  <c r="B8" i="1" s="1"/>
  <c r="C8" i="1" a="1"/>
  <c r="C8" i="1" s="1"/>
  <c r="B10" i="1" l="1" a="1"/>
  <c r="B10" i="1" s="1"/>
  <c r="C10" i="1" a="1"/>
  <c r="C10" i="1" s="1"/>
  <c r="E12" i="1" l="1"/>
</calcChain>
</file>

<file path=xl/sharedStrings.xml><?xml version="1.0" encoding="utf-8"?>
<sst xmlns="http://schemas.openxmlformats.org/spreadsheetml/2006/main" count="302" uniqueCount="68">
  <si>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</si>
  <si>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</si>
  <si>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</si>
  <si>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</si>
  <si>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</si>
  <si>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</si>
  <si>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</si>
  <si>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</si>
  <si>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</si>
  <si>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</si>
  <si>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</si>
  <si>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Milka Cepelića, Vuka</t>
  </si>
  <si>
    <t>Adresa: Milka Cepelića 1</t>
  </si>
  <si>
    <t>Poštanski broj i grad: 31403 Vuka</t>
  </si>
  <si>
    <t>T: Telefonski broj: 031/389-213</t>
  </si>
  <si>
    <t>E-pošta: ured@mcepelica-vuka.skole.hr</t>
  </si>
  <si>
    <t>Web-mjesto: http://www.os-mcepelica-vuka.skole.hr/</t>
  </si>
  <si>
    <t>3132 DOPRINOS NA BRUTO (obvezno zdravstveno osiguranje)</t>
  </si>
  <si>
    <t>Telefonski broj: 031/389-213</t>
  </si>
  <si>
    <t>-</t>
  </si>
  <si>
    <t>Prosinac 2025.g.</t>
  </si>
  <si>
    <t>3111 BRUTO PLAĆE ZA REDOVAN RAD  ZA 10/25 (ukupan iznos bez bolovanja na teret HZZO-a)</t>
  </si>
  <si>
    <t>3212 PRIJEVOZ ZA 10/25</t>
  </si>
  <si>
    <t>Studeni 2025.g.</t>
  </si>
  <si>
    <t>3295 NOVČANA NAKNADA POSLODAVCA ZBOG NEZAPOŠLJAVANJA OSOBA S INVALIDITETOM ZA 10/25</t>
  </si>
  <si>
    <t>Listopad 2025.g.</t>
  </si>
  <si>
    <t>3111 BRUTO PLAĆE ZA REDOVAN RAD  ZA 9/25 (ukupan iznos bez bolovanja na teret HZZO-a)</t>
  </si>
  <si>
    <t>3212 PRIJEVOZ ZA 9/25</t>
  </si>
  <si>
    <t>3295 NOVČANA NAKNADA POSLODAVCA ZBOG NEZAPOŠLJAVANJA OSOBA S INVALIDITETOM ZA 9/25</t>
  </si>
  <si>
    <t>3111 BRUTO PLAĆE ZA REDOVAN RAD  ZA 8/25 (ukupan iznos bez bolovanja na teret HZZO-a)</t>
  </si>
  <si>
    <t>3212 PRIJEVOZ ZA 8/25</t>
  </si>
  <si>
    <t>3295 NOVČANA NAKNADA POSLODAVCA ZBOG NEZAPOŠLJAVANJA OSOBA S INVALIDITETOM ZA 8/25</t>
  </si>
  <si>
    <t>Rujan 2025.g.</t>
  </si>
  <si>
    <t>Kolovoz 2025.g.</t>
  </si>
  <si>
    <t>3111 BRUTO PLAĆE ZA REDOVAN RAD  ZA 7/25 (ukupan iznos bez bolovanja na teret HZZO-a)</t>
  </si>
  <si>
    <t>3212 PRIJEVOZ ZA 7/25</t>
  </si>
  <si>
    <t>3295 NOVČANA NAKNADA POSLODAVCA ZBOG NEZAPOŠLJAVANJA OSOBA S INVALIDITETOM ZA 7/25</t>
  </si>
  <si>
    <t>Srpanj 2025.g.</t>
  </si>
  <si>
    <t>3111 BRUTO PLAĆE ZA REDOVAN RAD  ZA 6/25 (ukupan iznos bez bolovanja na teret HZZO-a)</t>
  </si>
  <si>
    <t>3212 PRIJEVOZ ZA 6/25</t>
  </si>
  <si>
    <t>3295 NOVČANA NAKNADA POSLODAVCA ZBOG NEZAPOŠLJAVANJA OSOBA S INVALIDITETOM ZA 6/25</t>
  </si>
  <si>
    <t>Lipanj 2025.g.</t>
  </si>
  <si>
    <t>3111 BRUTO PLAĆE ZA REDOVAN RAD  ZA 5/25 (ukupan iznos bez bolovanja na teret HZZO-a)</t>
  </si>
  <si>
    <t>3212 PRIJEVOZ ZA 5/25</t>
  </si>
  <si>
    <t>3295 NOVČANA NAKNADA POSLODAVCA ZBOG NEZAPOŠLJAVANJA OSOBA S INVALIDITETOM ZA 5/25</t>
  </si>
  <si>
    <t>Svibanj 2025.g.</t>
  </si>
  <si>
    <t>3111 BRUTO PLAĆE ZA REDOVAN RAD  ZA 4/25 (ukupan iznos bez bolovanja na teret HZZO-a)</t>
  </si>
  <si>
    <t>3212 PRIJEVOZ ZA 4/25</t>
  </si>
  <si>
    <t>3295 NOVČANA NAKNADA POSLODAVCA ZBOG NEZAPOŠLJAVANJA OSOBA S INVALIDITETOM ZA 4/25</t>
  </si>
  <si>
    <t>Travanj 2025.g.</t>
  </si>
  <si>
    <t>3111 BRUTO PLAĆE ZA REDOVAN RAD  ZA 3/25 (ukupan iznos bez bolovanja na teret HZZO-a)</t>
  </si>
  <si>
    <t>3212 PRIJEVOZ ZA 3/25</t>
  </si>
  <si>
    <t>3295 NOVČANA NAKNADA POSLODAVCA ZBOG NEZAPOŠLJAVANJA OSOBA S INVALIDITETOM ZA 3/25</t>
  </si>
  <si>
    <t>Ožujak 2025.g.</t>
  </si>
  <si>
    <t>3111 BRUTO PLAĆE ZA REDOVAN RAD  ZA 2/25 (ukupan iznos bez bolovanja na teret HZZO-a)</t>
  </si>
  <si>
    <t>3212 PRIJEVOZ ZA 2/25</t>
  </si>
  <si>
    <t>3295 NOVČANA NAKNADA POSLODAVCA ZBOG NEZAPOŠLJAVANJA OSOBA S INVALIDITETOM ZA 2/25</t>
  </si>
  <si>
    <t>Veljača 2025.g.</t>
  </si>
  <si>
    <t>3111 BRUTO PLAĆE ZA REDOVAN RAD  ZA 1/25 (ukupan iznos bez bolovanja na teret HZZO-a)</t>
  </si>
  <si>
    <t>3212 PRIJEVOZ ZA 1/25</t>
  </si>
  <si>
    <t>3295 NOVČANA NAKNADA POSLODAVCA ZBOG NEZAPOŠLJAVANJA OSOBA S INVALIDITETOM ZA 1/25</t>
  </si>
  <si>
    <t>Siječanj 2025.g.</t>
  </si>
  <si>
    <t>3111 BRUTO PLAĆE ZA REDOVAN RAD  ZA 12/24 (ukupan iznos bez bolovanja na teret HZZO-a)</t>
  </si>
  <si>
    <t>3212 PRIJEVOZ ZA 12/24</t>
  </si>
  <si>
    <t>3295 NOVČANA NAKNADA POSLODAVCA ZBOG NEZAPOŠLJAVANJA OSOBA S INVALIDITETOM ZA 12/24</t>
  </si>
  <si>
    <t>3111 BRUTO PLAĆE ZA REDOVAN RAD  ZA 11/25 (ukupan iznos bez bolovanja na teret HZZO-a)</t>
  </si>
  <si>
    <t>3212 PRIJEVOZ ZA 11/25</t>
  </si>
  <si>
    <t>3295 NOVČANA NAKNADA POSLODAVCA ZBOG NEZAPOŠLJAVANJA OSOBA S INVALIDITETOM ZA 11/25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</si>
</sst>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4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5" tint="0.39997558519241921"/>
      <name val="Arial"/>
      <family val="2"/>
      <scheme val="major"/>
    </font>
    <font>
      <b/>
      <sz val="25"/>
      <color theme="8" tint="0.39997558519241921"/>
      <name val="Arial"/>
      <family val="2"/>
      <scheme val="major"/>
    </font>
    <font>
      <b/>
      <sz val="25"/>
      <color rgb="FFA66BD3"/>
      <name val="Arial"/>
      <family val="2"/>
      <scheme val="major"/>
    </font>
    <font>
      <b/>
      <sz val="25"/>
      <color rgb="FFFFCDCD"/>
      <name val="Arial"/>
      <family val="2"/>
      <scheme val="major"/>
    </font>
    <font>
      <b/>
      <sz val="25"/>
      <color rgb="FFD2A000"/>
      <name val="Arial"/>
      <family val="2"/>
      <scheme val="major"/>
    </font>
    <font>
      <b/>
      <sz val="25"/>
      <color rgb="FFFF6161"/>
      <name val="Arial"/>
      <family val="2"/>
      <scheme val="major"/>
    </font>
    <font>
      <sz val="11"/>
      <name val="Bahnschrift"/>
      <family val="2"/>
      <charset val="238"/>
    </font>
    <font>
      <b/>
      <sz val="25"/>
      <color theme="9"/>
      <name val="Arial"/>
      <family val="2"/>
      <scheme val="major"/>
    </font>
    <font>
      <sz val="11"/>
      <color rgb="FF000000"/>
      <name val="Calibri"/>
      <family val="2"/>
      <charset val="238"/>
      <scheme val="minor"/>
    </font>
    <font>
      <sz val="8"/>
      <color rgb="FF000000"/>
      <name val="Tahoma"/>
      <family val="2"/>
      <charset val="238"/>
    </font>
    <font>
      <sz val="11"/>
      <color theme="2" tint="-0.749961851863155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5F5F5"/>
        <bgColor indexed="64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8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44" fontId="39" fillId="0" borderId="0" xfId="0" applyNumberFormat="1" applyFont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2" fillId="4" borderId="3" xfId="6" applyFont="1" applyAlignment="1" applyProtection="1">
      <alignment horizontal="center" vertical="center" wrapText="1"/>
    </xf>
    <xf numFmtId="0" fontId="33" fillId="4" borderId="3" xfId="6" applyFont="1" applyAlignment="1" applyProtection="1">
      <alignment horizontal="center" vertical="center" wrapText="1"/>
    </xf>
    <xf numFmtId="0" fontId="34" fillId="4" borderId="3" xfId="6" applyFont="1" applyAlignment="1" applyProtection="1">
      <alignment horizontal="center" vertical="center" wrapText="1"/>
    </xf>
    <xf numFmtId="0" fontId="35" fillId="4" borderId="3" xfId="6" applyFont="1" applyAlignment="1" applyProtection="1">
      <alignment horizontal="center" vertical="center" wrapText="1"/>
    </xf>
    <xf numFmtId="0" fontId="36" fillId="4" borderId="3" xfId="6" applyFont="1" applyAlignment="1" applyProtection="1">
      <alignment horizontal="center" vertical="center" wrapText="1"/>
    </xf>
    <xf numFmtId="0" fontId="37" fillId="3" borderId="1" xfId="7" applyFont="1" applyBorder="1" applyAlignment="1">
      <alignment horizontal="left" vertical="center" wrapText="1"/>
    </xf>
    <xf numFmtId="0" fontId="37" fillId="3" borderId="9" xfId="7" applyFont="1" applyBorder="1" applyAlignment="1">
      <alignment horizontal="center" vertical="center" wrapText="1"/>
    </xf>
    <xf numFmtId="0" fontId="37" fillId="3" borderId="0" xfId="7" applyFont="1" applyAlignment="1">
      <alignment horizontal="left" vertical="center" wrapText="1"/>
    </xf>
    <xf numFmtId="0" fontId="37" fillId="3" borderId="0" xfId="7" applyFont="1" applyAlignment="1">
      <alignment horizontal="center" vertical="center" wrapText="1"/>
    </xf>
    <xf numFmtId="0" fontId="38" fillId="4" borderId="3" xfId="6" applyFont="1" applyAlignment="1" applyProtection="1">
      <alignment horizontal="center" vertical="center" wrapText="1"/>
    </xf>
    <xf numFmtId="0" fontId="40" fillId="36" borderId="10" xfId="0" applyFont="1" applyFill="1" applyBorder="1" applyAlignment="1">
      <alignment horizontal="right" vertical="center" wrapText="1"/>
    </xf>
    <xf numFmtId="0" fontId="40" fillId="36" borderId="10" xfId="0" applyFont="1" applyFill="1" applyBorder="1" applyAlignment="1">
      <alignment horizontal="center" vertical="center" wrapText="1"/>
    </xf>
    <xf numFmtId="4" fontId="39" fillId="36" borderId="10" xfId="0" applyNumberFormat="1" applyFont="1" applyFill="1" applyBorder="1" applyAlignment="1">
      <alignment horizontal="center" vertical="center" wrapText="1"/>
    </xf>
    <xf numFmtId="44" fontId="10" fillId="0" borderId="0" xfId="8" applyNumberFormat="1" applyFill="1" applyBorder="1" applyAlignment="1" applyProtection="1">
      <alignment horizontal="center" vertical="center"/>
    </xf>
    <xf numFmtId="4" fontId="41" fillId="0" borderId="0" xfId="0" applyNumberFormat="1" applyFont="1" applyFill="1" applyBorder="1" applyAlignment="1">
      <alignment horizontal="center" vertical="center"/>
    </xf>
    <xf numFmtId="2" fontId="41" fillId="0" borderId="0" xfId="0" applyNumberFormat="1" applyFont="1" applyFill="1" applyBorder="1" applyAlignment="1">
      <alignment horizontal="center" vertical="center"/>
    </xf>
    <xf numFmtId="4" fontId="26" fillId="0" borderId="0" xfId="0" applyNumberFormat="1" applyFont="1" applyFill="1" applyBorder="1" applyAlignment="1">
      <alignment horizontal="center" vertical="center"/>
    </xf>
    <xf numFmtId="4" fontId="41" fillId="0" borderId="0" xfId="13" applyNumberFormat="1" applyFont="1" applyFill="1" applyBorder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2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21"/>
      <tableStyleElement type="headerRow" dxfId="220"/>
      <tableStyleElement type="totalRow" dxfId="219"/>
      <tableStyleElement type="firstColumn" dxfId="218"/>
      <tableStyleElement type="lastColumn" dxfId="217"/>
      <tableStyleElement type="firstRowStripe" dxfId="216"/>
      <tableStyleElement type="firstColumnStripe" dxfId="2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DCD"/>
      <color rgb="FFFF6161"/>
      <color rgb="FFD2A000"/>
      <color rgb="FF0594FF"/>
      <color rgb="FFFFBDBD"/>
      <color rgb="FFFF3737"/>
      <color rgb="FFE60000"/>
      <color rgb="FFFF1515"/>
      <color rgb="FFA66BD3"/>
      <color rgb="FFAE78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4" name="FakturaProjekta" displayName="FakturaProjekta" ref="A6:E12" dataDxfId="214" totalsRowDxfId="213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12" totalsRowDxfId="211">
      <calculatedColumnFormula array="1">IFERROR(INDEX(#REF!,SMALL(IF(#REF!=rngInvoice,ROW(#REF!)-ROW(#REF!)), ROW(1:1)), MATCH($A$6,#REF!, 0)),"")</calculatedColumnFormula>
    </tableColumn>
    <tableColumn id="8" name="OIB primatelja" dataDxfId="210" totalsRowDxfId="209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8" totalsRowDxfId="207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06" totalsRowDxfId="205"/>
    <tableColumn id="11" name="Iznos" totalsRowFunction="count" dataDxfId="204" totalsRowDxfId="203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67891011" displayName="FakturaProjekta23467891011" ref="A6:E12" dataDxfId="106" totalsRowDxfId="105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04" totalsRowDxfId="103">
      <calculatedColumnFormula array="1">IFERROR(INDEX(#REF!,SMALL(IF(#REF!=rngInvoice,ROW(#REF!)-ROW(#REF!)), ROW(1:1)), MATCH($A$6,#REF!, 0)),"")</calculatedColumnFormula>
    </tableColumn>
    <tableColumn id="8" name="OIB primatelja" dataDxfId="102" totalsRowDxfId="101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00" totalsRowDxfId="99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8" totalsRowDxfId="97"/>
    <tableColumn id="11" name="Iznos" totalsRowFunction="count" dataDxfId="96" totalsRowDxfId="9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2346789101112" displayName="FakturaProjekta2346789101112" ref="A6:E12" dataDxfId="94" totalsRowDxfId="93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2" totalsRowDxfId="91">
      <calculatedColumnFormula array="1">IFERROR(INDEX(#REF!,SMALL(IF(#REF!=rngInvoice,ROW(#REF!)-ROW(#REF!)), ROW(1:1)), MATCH($A$6,#REF!, 0)),"")</calculatedColumnFormula>
    </tableColumn>
    <tableColumn id="8" name="OIB primatelja" dataDxfId="90" totalsRowDxfId="89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88" totalsRowDxfId="87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86" totalsRowDxfId="85"/>
    <tableColumn id="11" name="Iznos" totalsRowFunction="count" dataDxfId="84" totalsRowDxfId="83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234678910111213" displayName="FakturaProjekta234678910111213" ref="A6:E12" dataDxfId="82" totalsRowDxfId="81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0" totalsRowDxfId="79">
      <calculatedColumnFormula array="1">IFERROR(INDEX(#REF!,SMALL(IF(#REF!=rngInvoice,ROW(#REF!)-ROW(#REF!)), ROW(1:1)), MATCH($A$6,#REF!, 0)),"")</calculatedColumnFormula>
    </tableColumn>
    <tableColumn id="8" name="OIB primatelja" dataDxfId="78" totalsRowDxfId="77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6" totalsRowDxfId="75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4" totalsRowDxfId="73"/>
    <tableColumn id="11" name="Iznos" totalsRowFunction="count" dataDxfId="7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2" dataDxfId="202" totalsRowDxfId="201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00" totalsRowDxfId="199">
      <calculatedColumnFormula array="1">IFERROR(INDEX(#REF!,SMALL(IF(#REF!=rngInvoice,ROW(#REF!)-ROW(#REF!)), ROW(1:1)), MATCH($A$6,#REF!, 0)),"")</calculatedColumnFormula>
    </tableColumn>
    <tableColumn id="8" name="OIB primatelja" dataDxfId="198" totalsRowDxfId="197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96" totalsRowDxfId="195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94" totalsRowDxfId="193"/>
    <tableColumn id="11" name="Iznos" totalsRowFunction="count" dataDxfId="192" totalsRowDxfId="19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12" dataDxfId="190" totalsRowDxfId="189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88" totalsRowDxfId="187">
      <calculatedColumnFormula array="1">IFERROR(INDEX(#REF!,SMALL(IF(#REF!=rngInvoice,ROW(#REF!)-ROW(#REF!)), ROW(1:1)), MATCH($A$6,#REF!, 0)),"")</calculatedColumnFormula>
    </tableColumn>
    <tableColumn id="8" name="OIB primatelja" dataDxfId="186" totalsRowDxfId="18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4" totalsRowDxfId="18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2" totalsRowDxfId="181"/>
    <tableColumn id="11" name="Iznos" totalsRowFunction="count" dataDxfId="180" totalsRowDxfId="179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12" dataDxfId="178" totalsRowDxfId="177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76" totalsRowDxfId="175">
      <calculatedColumnFormula array="1">IFERROR(INDEX(#REF!,SMALL(IF(#REF!=rngInvoice,ROW(#REF!)-ROW(#REF!)), ROW(1:1)), MATCH($A$6,#REF!, 0)),"")</calculatedColumnFormula>
    </tableColumn>
    <tableColumn id="8" name="OIB primatelja" dataDxfId="174" totalsRowDxfId="173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72" totalsRowDxfId="171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70" totalsRowDxfId="169"/>
    <tableColumn id="11" name="Iznos" totalsRowFunction="count" dataDxfId="168" totalsRowDxfId="167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12" dataDxfId="166" totalsRowDxfId="165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64" totalsRowDxfId="163">
      <calculatedColumnFormula array="1">IFERROR(INDEX(#REF!,SMALL(IF(#REF!=rngInvoice,ROW(#REF!)-ROW(#REF!)), ROW(1:1)), MATCH($A$6,#REF!, 0)),"")</calculatedColumnFormula>
    </tableColumn>
    <tableColumn id="8" name="OIB primatelja" dataDxfId="162" totalsRowDxfId="161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0" totalsRowDxfId="159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58" totalsRowDxfId="157"/>
    <tableColumn id="11" name="Iznos" totalsRowFunction="count" dataDxfId="156" totalsRowDxfId="15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67" displayName="FakturaProjekta23467" ref="A6:E12" dataDxfId="154" totalsRowDxfId="153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52" totalsRowDxfId="151">
      <calculatedColumnFormula array="1">IFERROR(INDEX(#REF!,SMALL(IF(#REF!=rngInvoice,ROW(#REF!)-ROW(#REF!)), ROW(1:1)), MATCH($A$6,#REF!, 0)),"")</calculatedColumnFormula>
    </tableColumn>
    <tableColumn id="8" name="OIB primatelja" dataDxfId="150" totalsRowDxfId="149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8" totalsRowDxfId="147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6" totalsRowDxfId="145"/>
    <tableColumn id="11" name="Iznos" totalsRowFunction="count" dataDxfId="144" totalsRowDxfId="143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678" displayName="FakturaProjekta234678" ref="A6:E12" dataDxfId="142" totalsRowDxfId="141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40" totalsRowDxfId="139">
      <calculatedColumnFormula array="1">IFERROR(INDEX(#REF!,SMALL(IF(#REF!=rngInvoice,ROW(#REF!)-ROW(#REF!)), ROW(1:1)), MATCH($A$6,#REF!, 0)),"")</calculatedColumnFormula>
    </tableColumn>
    <tableColumn id="8" name="OIB primatelja" dataDxfId="138" totalsRowDxfId="137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6" totalsRowDxfId="135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34" totalsRowDxfId="133"/>
    <tableColumn id="11" name="Iznos" totalsRowFunction="count" dataDxfId="132" totalsRowDxfId="13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6789" displayName="FakturaProjekta2346789" ref="A6:E12" dataDxfId="130" totalsRowDxfId="129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28" totalsRowDxfId="127">
      <calculatedColumnFormula array="1">IFERROR(INDEX(#REF!,SMALL(IF(#REF!=rngInvoice,ROW(#REF!)-ROW(#REF!)), ROW(1:1)), MATCH($A$6,#REF!, 0)),"")</calculatedColumnFormula>
    </tableColumn>
    <tableColumn id="8" name="OIB primatelja" dataDxfId="126" totalsRowDxfId="12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24" totalsRowDxfId="12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2" totalsRowDxfId="121"/>
    <tableColumn id="11" name="Iznos" totalsRowFunction="count" dataDxfId="120" totalsRowDxfId="119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678910" displayName="FakturaProjekta234678910" ref="A6:E12" dataDxfId="118" totalsRowDxfId="117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6" totalsRowDxfId="115">
      <calculatedColumnFormula array="1">IFERROR(INDEX(#REF!,SMALL(IF(#REF!=rngInvoice,ROW(#REF!)-ROW(#REF!)), ROW(1:1)), MATCH($A$6,#REF!, 0)),"")</calculatedColumnFormula>
    </tableColumn>
    <tableColumn id="8" name="OIB primatelja" dataDxfId="114" totalsRowDxfId="113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2" totalsRowDxfId="111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0" totalsRowDxfId="109"/>
    <tableColumn id="11" name="Iznos" totalsRowFunction="count" dataDxfId="108" totalsRowDxfId="107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9" t="s">
        <v>11</v>
      </c>
      <c r="B1" s="59"/>
      <c r="C1" s="59"/>
      <c r="D1" s="59"/>
      <c r="E1" s="59"/>
      <c r="F1" s="3"/>
    </row>
    <row r="2" spans="1:7" ht="37.5" customHeight="1" thickTop="1" x14ac:dyDescent="0.25">
      <c r="A2" s="60" t="s">
        <v>12</v>
      </c>
      <c r="B2" s="60"/>
      <c r="C2" s="19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20"/>
      <c r="D3" s="63" t="s">
        <v>16</v>
      </c>
      <c r="E3" s="63"/>
      <c r="F3" s="4"/>
    </row>
    <row r="4" spans="1:7" ht="44.1" customHeight="1" x14ac:dyDescent="0.25">
      <c r="A4" s="13" t="s">
        <v>61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62</v>
      </c>
      <c r="E7" s="12">
        <v>54796.88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9035.2800000000007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63</v>
      </c>
      <c r="E9" s="12">
        <v>3722.86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64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10323.049999999999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78072.069999999992</v>
      </c>
      <c r="G12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C11:D11 A7:D8 A10:D10 A12:D12">
    <cfRule type="expression" dxfId="71" priority="24">
      <formula>MOD(ROW(),2)=0</formula>
    </cfRule>
  </conditionalFormatting>
  <conditionalFormatting sqref="E7:E8 E10:E12">
    <cfRule type="expression" dxfId="70" priority="21">
      <formula>MOD(ROW(),2)=0</formula>
    </cfRule>
    <cfRule type="expression" dxfId="69" priority="22">
      <formula>MOD(ROW(),2)=1</formula>
    </cfRule>
  </conditionalFormatting>
  <conditionalFormatting sqref="A9:D9">
    <cfRule type="expression" dxfId="68" priority="5">
      <formula>MOD(ROW(),2)=0</formula>
    </cfRule>
  </conditionalFormatting>
  <conditionalFormatting sqref="E9">
    <cfRule type="expression" dxfId="67" priority="3">
      <formula>MOD(ROW(),2)=0</formula>
    </cfRule>
    <cfRule type="expression" dxfId="66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H12" sqref="H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50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49"/>
      <c r="D3" s="72" t="s">
        <v>16</v>
      </c>
      <c r="E3" s="72"/>
      <c r="F3" s="4"/>
    </row>
    <row r="4" spans="1:7" ht="44.1" customHeight="1" x14ac:dyDescent="0.25">
      <c r="A4" s="48" t="s">
        <v>25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26</v>
      </c>
      <c r="E7" s="12">
        <v>59029.13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9700.8700000000008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27</v>
      </c>
      <c r="E9" s="12">
        <v>3683.07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28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3077.93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75685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7" priority="6">
      <formula>MOD(ROW(),2)=0</formula>
    </cfRule>
  </conditionalFormatting>
  <conditionalFormatting sqref="E7:E8 E10:E12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J7" sqref="J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53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52"/>
      <c r="D3" s="72" t="s">
        <v>16</v>
      </c>
      <c r="E3" s="72"/>
      <c r="F3" s="4"/>
    </row>
    <row r="4" spans="1:7" ht="44.1" customHeight="1" x14ac:dyDescent="0.25">
      <c r="A4" s="51" t="s">
        <v>23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21</v>
      </c>
      <c r="E7" s="12">
        <v>58730.76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9690.6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22</v>
      </c>
      <c r="E9" s="12">
        <v>3732.64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24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72348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1" priority="6">
      <formula>MOD(ROW(),2)=0</formula>
    </cfRule>
  </conditionalFormatting>
  <conditionalFormatting sqref="E7:E8 E10:E12">
    <cfRule type="expression" dxfId="10" priority="4">
      <formula>MOD(ROW(),2)=0</formula>
    </cfRule>
    <cfRule type="expression" dxfId="9" priority="5">
      <formula>MOD(ROW(),2)=1</formula>
    </cfRule>
  </conditionalFormatting>
  <conditionalFormatting sqref="A9:D9">
    <cfRule type="expression" dxfId="8" priority="3">
      <formula>MOD(ROW(),2)=0</formula>
    </cfRule>
  </conditionalFormatting>
  <conditionalFormatting sqref="E9">
    <cfRule type="expression" dxfId="7" priority="1">
      <formula>MOD(ROW(),2)=0</formula>
    </cfRule>
    <cfRule type="expression" dxfId="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abSelected="1" zoomScaleNormal="100" workbookViewId="0">
      <selection activeCell="H4" sqref="H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56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55"/>
      <c r="D3" s="72" t="s">
        <v>16</v>
      </c>
      <c r="E3" s="72"/>
      <c r="F3" s="4"/>
    </row>
    <row r="4" spans="1:7" ht="44.1" customHeight="1" x14ac:dyDescent="0.25">
      <c r="A4" s="54" t="s">
        <v>20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77" t="s">
        <v>0</v>
      </c>
      <c r="G6" s="23"/>
    </row>
    <row r="7" spans="1:7" s="2" customFormat="1" ht="47.25" customHeight="1" thickBot="1" x14ac:dyDescent="0.3">
      <c r="A7" s="7" t="s">
        <v>2</v>
      </c>
      <c r="B7" s="10"/>
      <c r="C7" s="5"/>
      <c r="D7" s="11" t="s">
        <v>65</v>
      </c>
      <c r="E7" s="78">
        <v>59351.87</v>
      </c>
      <c r="G7" s="23"/>
    </row>
    <row r="8" spans="1:7" s="2" customFormat="1" ht="33.75" customHeight="1" thickBot="1" x14ac:dyDescent="0.3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76">
        <v>9793.06</v>
      </c>
      <c r="F8" s="74"/>
      <c r="G8" s="23"/>
    </row>
    <row r="9" spans="1:7" s="2" customFormat="1" ht="33.75" customHeight="1" thickBot="1" x14ac:dyDescent="0.3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66</v>
      </c>
      <c r="E9" s="76">
        <v>3627.23</v>
      </c>
      <c r="F9" s="75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67</v>
      </c>
      <c r="E10" s="79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81">
        <v>11023.05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80">
        <f>SUM(E7:E11)</f>
        <v>83989.21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5" priority="6">
      <formula>MOD(ROW(),2)=0</formula>
    </cfRule>
  </conditionalFormatting>
  <conditionalFormatting sqref="E7 E10:E12">
    <cfRule type="expression" dxfId="4" priority="4">
      <formula>MOD(ROW(),2)=0</formula>
    </cfRule>
    <cfRule type="expression" dxfId="3" priority="5">
      <formula>MOD(ROW(),2)=1</formula>
    </cfRule>
  </conditionalFormatting>
  <conditionalFormatting sqref="A9:D9">
    <cfRule type="expression" dxfId="2" priority="3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4" t="s">
        <v>11</v>
      </c>
      <c r="B1" s="64"/>
      <c r="C1" s="64"/>
      <c r="D1" s="64"/>
      <c r="E1" s="64"/>
      <c r="F1" s="3"/>
    </row>
    <row r="2" spans="1:7" ht="37.5" customHeight="1" thickTop="1" x14ac:dyDescent="0.25">
      <c r="A2" s="60" t="s">
        <v>12</v>
      </c>
      <c r="B2" s="60"/>
      <c r="C2" s="26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27"/>
      <c r="D3" s="63" t="s">
        <v>16</v>
      </c>
      <c r="E3" s="63"/>
      <c r="F3" s="4"/>
    </row>
    <row r="4" spans="1:7" ht="44.1" customHeight="1" x14ac:dyDescent="0.25">
      <c r="A4" s="25" t="s">
        <v>57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58</v>
      </c>
      <c r="E7" s="12">
        <v>56063.387999999999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9250.44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59</v>
      </c>
      <c r="E9" s="12">
        <v>3719.02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60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69226.847999999998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65" priority="6">
      <formula>MOD(ROW(),2)=0</formula>
    </cfRule>
  </conditionalFormatting>
  <conditionalFormatting sqref="E7:E8 E10:E12">
    <cfRule type="expression" dxfId="64" priority="4">
      <formula>MOD(ROW(),2)=0</formula>
    </cfRule>
    <cfRule type="expression" dxfId="63" priority="5">
      <formula>MOD(ROW(),2)=1</formula>
    </cfRule>
  </conditionalFormatting>
  <conditionalFormatting sqref="A9:D9">
    <cfRule type="expression" dxfId="62" priority="3">
      <formula>MOD(ROW(),2)=0</formula>
    </cfRule>
  </conditionalFormatting>
  <conditionalFormatting sqref="E9">
    <cfRule type="expression" dxfId="61" priority="1">
      <formula>MOD(ROW(),2)=0</formula>
    </cfRule>
    <cfRule type="expression" dxfId="6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I12" sqref="I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5" t="s">
        <v>11</v>
      </c>
      <c r="B1" s="65"/>
      <c r="C1" s="65"/>
      <c r="D1" s="65"/>
      <c r="E1" s="65"/>
      <c r="F1" s="3"/>
    </row>
    <row r="2" spans="1:7" ht="37.5" customHeight="1" thickTop="1" x14ac:dyDescent="0.25">
      <c r="A2" s="60" t="s">
        <v>12</v>
      </c>
      <c r="B2" s="60"/>
      <c r="C2" s="29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30"/>
      <c r="D3" s="63" t="s">
        <v>16</v>
      </c>
      <c r="E3" s="63"/>
      <c r="F3" s="4"/>
    </row>
    <row r="4" spans="1:7" ht="44.1" customHeight="1" x14ac:dyDescent="0.25">
      <c r="A4" s="28" t="s">
        <v>53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54</v>
      </c>
      <c r="E7" s="12">
        <v>58863.92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9712.57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55</v>
      </c>
      <c r="E9" s="12">
        <v>2978.57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56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1047.6600000000001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72796.72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59" priority="6">
      <formula>MOD(ROW(),2)=0</formula>
    </cfRule>
  </conditionalFormatting>
  <conditionalFormatting sqref="E7:E8 E10:E12">
    <cfRule type="expression" dxfId="58" priority="4">
      <formula>MOD(ROW(),2)=0</formula>
    </cfRule>
    <cfRule type="expression" dxfId="57" priority="5">
      <formula>MOD(ROW(),2)=1</formula>
    </cfRule>
  </conditionalFormatting>
  <conditionalFormatting sqref="A9:D9">
    <cfRule type="expression" dxfId="56" priority="3">
      <formula>MOD(ROW(),2)=0</formula>
    </cfRule>
  </conditionalFormatting>
  <conditionalFormatting sqref="E9">
    <cfRule type="expression" dxfId="55" priority="1">
      <formula>MOD(ROW(),2)=0</formula>
    </cfRule>
    <cfRule type="expression" dxfId="5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6" t="s">
        <v>11</v>
      </c>
      <c r="B1" s="66"/>
      <c r="C1" s="66"/>
      <c r="D1" s="66"/>
      <c r="E1" s="66"/>
      <c r="F1" s="3"/>
    </row>
    <row r="2" spans="1:7" ht="37.5" customHeight="1" thickTop="1" x14ac:dyDescent="0.25">
      <c r="A2" s="60" t="s">
        <v>12</v>
      </c>
      <c r="B2" s="60"/>
      <c r="C2" s="32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33"/>
      <c r="D3" s="63" t="s">
        <v>16</v>
      </c>
      <c r="E3" s="63"/>
      <c r="F3" s="4"/>
    </row>
    <row r="4" spans="1:7" ht="44.1" customHeight="1" x14ac:dyDescent="0.25">
      <c r="A4" s="31" t="s">
        <v>49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50</v>
      </c>
      <c r="E7" s="12">
        <v>59349.78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9621.93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51</v>
      </c>
      <c r="E9" s="12">
        <v>3850.12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52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73015.829999999987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53" priority="6">
      <formula>MOD(ROW(),2)=0</formula>
    </cfRule>
  </conditionalFormatting>
  <conditionalFormatting sqref="E7:E8 E10:E12">
    <cfRule type="expression" dxfId="52" priority="4">
      <formula>MOD(ROW(),2)=0</formula>
    </cfRule>
    <cfRule type="expression" dxfId="51" priority="5">
      <formula>MOD(ROW(),2)=1</formula>
    </cfRule>
  </conditionalFormatting>
  <conditionalFormatting sqref="A9:D9">
    <cfRule type="expression" dxfId="50" priority="3">
      <formula>MOD(ROW(),2)=0</formula>
    </cfRule>
  </conditionalFormatting>
  <conditionalFormatting sqref="E9">
    <cfRule type="expression" dxfId="49" priority="1">
      <formula>MOD(ROW(),2)=0</formula>
    </cfRule>
    <cfRule type="expression" dxfId="4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7" t="s">
        <v>11</v>
      </c>
      <c r="B1" s="67"/>
      <c r="C1" s="67"/>
      <c r="D1" s="67"/>
      <c r="E1" s="67"/>
      <c r="F1" s="3"/>
    </row>
    <row r="2" spans="1:7" ht="37.5" customHeight="1" thickTop="1" x14ac:dyDescent="0.25">
      <c r="A2" s="60" t="s">
        <v>12</v>
      </c>
      <c r="B2" s="60"/>
      <c r="C2" s="35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36"/>
      <c r="D3" s="63" t="s">
        <v>16</v>
      </c>
      <c r="E3" s="63"/>
      <c r="F3" s="4"/>
    </row>
    <row r="4" spans="1:7" ht="44.1" customHeight="1" x14ac:dyDescent="0.25">
      <c r="A4" s="34" t="s">
        <v>45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46</v>
      </c>
      <c r="E7" s="57">
        <v>58770.94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9485.98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47</v>
      </c>
      <c r="E9" s="12">
        <v>3633.67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48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3000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75084.59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47" priority="6">
      <formula>MOD(ROW(),2)=0</formula>
    </cfRule>
  </conditionalFormatting>
  <conditionalFormatting sqref="E8 E10:E12">
    <cfRule type="expression" dxfId="46" priority="4">
      <formula>MOD(ROW(),2)=0</formula>
    </cfRule>
    <cfRule type="expression" dxfId="45" priority="5">
      <formula>MOD(ROW(),2)=1</formula>
    </cfRule>
  </conditionalFormatting>
  <conditionalFormatting sqref="A9:D9">
    <cfRule type="expression" dxfId="44" priority="3">
      <formula>MOD(ROW(),2)=0</formula>
    </cfRule>
  </conditionalFormatting>
  <conditionalFormatting sqref="E9">
    <cfRule type="expression" dxfId="43" priority="1">
      <formula>MOD(ROW(),2)=0</formula>
    </cfRule>
    <cfRule type="expression" dxfId="4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8" t="s">
        <v>11</v>
      </c>
      <c r="B1" s="68"/>
      <c r="C1" s="68"/>
      <c r="D1" s="68"/>
      <c r="E1" s="68"/>
      <c r="F1" s="3"/>
    </row>
    <row r="2" spans="1:7" ht="37.5" customHeight="1" thickTop="1" x14ac:dyDescent="0.25">
      <c r="A2" s="60" t="s">
        <v>12</v>
      </c>
      <c r="B2" s="60"/>
      <c r="C2" s="38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39"/>
      <c r="D3" s="63" t="s">
        <v>16</v>
      </c>
      <c r="E3" s="63"/>
      <c r="F3" s="4"/>
    </row>
    <row r="4" spans="1:7" ht="44.1" customHeight="1" x14ac:dyDescent="0.25">
      <c r="A4" s="37" t="s">
        <v>41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42</v>
      </c>
      <c r="E7" s="12">
        <v>58750.879999999997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9517.19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43</v>
      </c>
      <c r="E9" s="12">
        <v>3731.48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44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9911.1299999999992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82104.679999999993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41" priority="6">
      <formula>MOD(ROW(),2)=0</formula>
    </cfRule>
  </conditionalFormatting>
  <conditionalFormatting sqref="E7:E8 E10:E12">
    <cfRule type="expression" dxfId="40" priority="4">
      <formula>MOD(ROW(),2)=0</formula>
    </cfRule>
    <cfRule type="expression" dxfId="39" priority="5">
      <formula>MOD(ROW(),2)=1</formula>
    </cfRule>
  </conditionalFormatting>
  <conditionalFormatting sqref="A9:D9">
    <cfRule type="expression" dxfId="38" priority="3">
      <formula>MOD(ROW(),2)=0</formula>
    </cfRule>
  </conditionalFormatting>
  <conditionalFormatting sqref="E9">
    <cfRule type="expression" dxfId="37" priority="1">
      <formula>MOD(ROW(),2)=0</formula>
    </cfRule>
    <cfRule type="expression" dxfId="3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6" t="s">
        <v>11</v>
      </c>
      <c r="B1" s="66"/>
      <c r="C1" s="66"/>
      <c r="D1" s="66"/>
      <c r="E1" s="66"/>
      <c r="F1" s="3"/>
    </row>
    <row r="2" spans="1:7" ht="37.5" customHeight="1" thickTop="1" x14ac:dyDescent="0.25">
      <c r="A2" s="69" t="s">
        <v>12</v>
      </c>
      <c r="B2" s="69"/>
      <c r="C2" s="44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41"/>
      <c r="D3" s="72" t="s">
        <v>16</v>
      </c>
      <c r="E3" s="72"/>
      <c r="F3" s="4"/>
    </row>
    <row r="4" spans="1:7" ht="44.1" customHeight="1" x14ac:dyDescent="0.25">
      <c r="A4" s="40" t="s">
        <v>37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38</v>
      </c>
      <c r="E7" s="12">
        <v>56403.26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9140.7900000000009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39</v>
      </c>
      <c r="E9" s="12">
        <v>3808.59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40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441.44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69988.08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35" priority="6">
      <formula>MOD(ROW(),2)=0</formula>
    </cfRule>
  </conditionalFormatting>
  <conditionalFormatting sqref="E7:E8 E10:E12">
    <cfRule type="expression" dxfId="34" priority="4">
      <formula>MOD(ROW(),2)=0</formula>
    </cfRule>
    <cfRule type="expression" dxfId="33" priority="5">
      <formula>MOD(ROW(),2)=1</formula>
    </cfRule>
  </conditionalFormatting>
  <conditionalFormatting sqref="A9:D9">
    <cfRule type="expression" dxfId="32" priority="3">
      <formula>MOD(ROW(),2)=0</formula>
    </cfRule>
  </conditionalFormatting>
  <conditionalFormatting sqref="E9">
    <cfRule type="expression" dxfId="31" priority="1">
      <formula>MOD(ROW(),2)=0</formula>
    </cfRule>
    <cfRule type="expression" dxfId="3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44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43"/>
      <c r="D3" s="72" t="s">
        <v>16</v>
      </c>
      <c r="E3" s="72"/>
      <c r="F3" s="4"/>
    </row>
    <row r="4" spans="1:7" ht="44.1" customHeight="1" x14ac:dyDescent="0.25">
      <c r="A4" s="42" t="s">
        <v>33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34</v>
      </c>
      <c r="E7" s="12">
        <v>56923.67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9230.6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35</v>
      </c>
      <c r="E9" s="12">
        <v>3558.55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36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 t="s">
        <v>19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69906.820000000007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29" priority="6">
      <formula>MOD(ROW(),2)=0</formula>
    </cfRule>
  </conditionalFormatting>
  <conditionalFormatting sqref="E7:E8 E10:E12">
    <cfRule type="expression" dxfId="28" priority="4">
      <formula>MOD(ROW(),2)=0</formula>
    </cfRule>
    <cfRule type="expression" dxfId="27" priority="5">
      <formula>MOD(ROW(),2)=1</formula>
    </cfRule>
  </conditionalFormatting>
  <conditionalFormatting sqref="A9:D9">
    <cfRule type="expression" dxfId="26" priority="3">
      <formula>MOD(ROW(),2)=0</formula>
    </cfRule>
  </conditionalFormatting>
  <conditionalFormatting sqref="E9">
    <cfRule type="expression" dxfId="25" priority="1">
      <formula>MOD(ROW(),2)=0</formula>
    </cfRule>
    <cfRule type="expression" dxfId="2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I12" sqref="I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47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46"/>
      <c r="D3" s="72" t="s">
        <v>16</v>
      </c>
      <c r="E3" s="72"/>
      <c r="F3" s="4"/>
    </row>
    <row r="4" spans="1:7" ht="44.1" customHeight="1" x14ac:dyDescent="0.25">
      <c r="A4" s="45" t="s">
        <v>32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29</v>
      </c>
      <c r="E7" s="12">
        <v>56763.99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9204.26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30</v>
      </c>
      <c r="E9" s="12">
        <v>0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31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 t="s">
        <v>19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66162.25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23" priority="6">
      <formula>MOD(ROW(),2)=0</formula>
    </cfRule>
  </conditionalFormatting>
  <conditionalFormatting sqref="E7:E8 E10:E12">
    <cfRule type="expression" dxfId="22" priority="4">
      <formula>MOD(ROW(),2)=0</formula>
    </cfRule>
    <cfRule type="expression" dxfId="21" priority="5">
      <formula>MOD(ROW(),2)=1</formula>
    </cfRule>
  </conditionalFormatting>
  <conditionalFormatting sqref="A9:D9">
    <cfRule type="expression" dxfId="20" priority="3">
      <formula>MOD(ROW(),2)=0</formula>
    </cfRule>
  </conditionalFormatting>
  <conditionalFormatting sqref="E9">
    <cfRule type="expression" dxfId="19" priority="1">
      <formula>MOD(ROW(),2)=0</formula>
    </cfRule>
    <cfRule type="expression" dxfId="1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Marijana Tokić</cp:lastModifiedBy>
  <cp:lastPrinted>2024-02-08T13:43:49Z</cp:lastPrinted>
  <dcterms:created xsi:type="dcterms:W3CDTF">2016-11-01T03:33:07Z</dcterms:created>
  <dcterms:modified xsi:type="dcterms:W3CDTF">2026-01-22T09:05:39Z</dcterms:modified>
</cp:coreProperties>
</file>